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56106857" sheetId="1" r:id="rId4"/>
  </sheets>
  <definedNames/>
  <calcPr calcId="999999" calcMode="auto" calcCompleted="1" fullCalcOnLoad="0" forceFullCalc="0"/>
</workbook>
</file>

<file path=xl/sharedStrings.xml><?xml version="1.0" encoding="utf-8"?>
<sst xmlns="http://schemas.openxmlformats.org/spreadsheetml/2006/main" uniqueCount="87">
  <si>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</si>
  <si>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</si>
  <si>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</si>
  <si>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</si>
  <si>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</si>
  <si>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</si>
  <si>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</si>
  <si>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</si>
  <si>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</si>
  <si>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</si>
  <si>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</si>
  <si>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</si>
  <si>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</si>
  <si>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</si>
  <si>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</si>
  <si>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</si>
  <si>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</si>
  <si>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</si>
  <si>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BABEL Ventures</t>
  </si>
  <si>
    <t>Venture Capital</t>
  </si>
  <si>
    <t>441 Burnett Avenue, San Francisco, CA 94131</t>
  </si>
  <si>
    <t>California</t>
  </si>
  <si>
    <t>US</t>
  </si>
  <si>
    <t>https://www.babel.ventures/</t>
  </si>
  <si>
    <t>ir@babel.ventures</t>
  </si>
  <si>
    <t>(715) 355-3774</t>
  </si>
  <si>
    <t>BABEL Ventures is a venture capital firm based in San Francisco, California, specializing in early-stage investments in consumer biotech sectors. The firm focuses on backing driven, impact-oriented entrepreneurs in Silicon Valley, particularly in seed-stage companies within consumer biotech, longevity, health &amp; wellness, and food &amp; beverage verticals. Since its inception in 2017, BABEL Ventures has been committed to empowering visionary entrepreneurs who are driving innovation and shaping a more sustainable future. The firm has a history of diverse successes, including companies going public and achieving returns as high as 40x, reflecting its bold ethos and unwavering belief in groundbreaking ideas. Under the leadership of founder and General Partner Ba Minuzzi, BABEL Ventures has made history as the first Latina to establish a VC firm in Silicon Valley, breaking barriers and pioneering new standards in a traditionally male-dominated industry. Ba's unique approach blends strategic investment with a deep commitment to diversity, sustainability, and positive change, driving the success of both her portfolio companies and the broader venture capital landscape. BABEL Ventures typically invests in seed-stage companies, with a minimum investment size of $100,000. The firm's portfolio includes companies in the consumer biotech, longevity, health &amp; wellness, and food &amp; beverage sectors.</t>
  </si>
  <si>
    <t>Seed, Early Stage, Series A, Series B</t>
  </si>
  <si>
    <t>Food &amp; Beverage, Health &amp; Wellness, Longevity, Consumer Biotech</t>
  </si>
  <si>
    <t>United States</t>
  </si>
  <si>
    <t>Ascenta Capital</t>
  </si>
  <si>
    <t>West Palm Beach, Florida</t>
  </si>
  <si>
    <t>Florida</t>
  </si>
  <si>
    <t>https://www.ascentacap.com/</t>
  </si>
  <si>
    <t>https://www.linkedin.com/company/ascenta-capital</t>
  </si>
  <si>
    <t>info@ascentacap.com</t>
  </si>
  <si>
    <t>Ascenta Capital is a venture capital firm founded in 2023, focusing on multi-medicine development-stage biotechnology companies. The firm leads or co-leads investments in biotech companies at the early stages of human trials, aiming to support the translation of scientific foundations into meaningful medicines for patients. Ascenta's team comprises professionals with deep biotech operating and investment expertise, collectively having played critical roles in more than 30 approved medicines during their careers.The firm's investment strategy is intentionally selective, focusing on a small number of exceptional biotechs to provide concentrated support in clinical, regulatory, manufacturing, scientific, and capital strategy. Ascenta's portfolio includes companies such as ADARx Pharmaceuticals, Iambic Therapeutics, Odyssey Therapeutics, Cardurion Pharma, OrsoBio, and Alpha9 Oncology. These companies are collectively active in 14 clinical trials and have more than 40 pipeline programs.In October 2025, Ascenta Capital announced the final close of its inaugural $325 million fund, with investors spanning family and multi-family offices, endowments &amp; foundations, and high net-worth individuals. The firm has deployed over $100 million of capital into its portfolio companies, reflecting its commitment to supporting innovative biotech ventures at critical stages of development.</t>
  </si>
  <si>
    <t>Early Stage, Growth</t>
  </si>
  <si>
    <t>Private Equity, Venture Capital</t>
  </si>
  <si>
    <t>Healthcare, Biotechnology</t>
  </si>
  <si>
    <t>Companies developing multiple medicines from a single core technology, Early clinical-stage biotech companies with diversified pipelines</t>
  </si>
  <si>
    <t>ADARx Pharmaceuticals, Iambic Therapeutics, Odyssey Therapeutics, Cardurion Pharma, OrsoBio, Alpha9 Oncology</t>
  </si>
  <si>
    <t>LongGame</t>
  </si>
  <si>
    <t>GB</t>
  </si>
  <si>
    <t>https://longgame.vc/</t>
  </si>
  <si>
    <t>https://www.linkedin.com/company/longgame-vc</t>
  </si>
  <si>
    <t>info@longgame.vc</t>
  </si>
  <si>
    <t>LongGame is a London-based venture capital firm dedicated to funding radical lifespan extension for everyone. They invest in companies aiming for significant advancements in life extension, focusing on scalable solutions that benefit society as a whole, ensuring longevity is accessible to all, not just a select few. Integrity and evidence guide their investments, prioritizing companies with strong ethical foundations and robust scientific backing.Their portfolio includes companies like Syntax Bio, which is developing a platform to accelerate cell differentiation for organoids, drug testing, and cell therapies, and Lucis Life, aiming to deliver data-driven, personalized longevity insights and interventions to the mainstream.Founded in 2024, LongGame is led by General Partner and Chief Investment Officer Will Harborne and Chief Scientific Officer Partner Manish Chamoli. The firm is committed to pioneering a future where extended, healthy lifespans are a reality for all.</t>
  </si>
  <si>
    <t>Pre-Seed, Seed</t>
  </si>
  <si>
    <t>Healthcare, Biotechnology, Longevity</t>
  </si>
  <si>
    <t>United Kingdom</t>
  </si>
  <si>
    <t>Companies developing technologies to extend healthy human lifespan by at least 10+ years, Scalable solutions with broad societal benefits, Strong ethical foundations and robust scientific backing</t>
  </si>
  <si>
    <t>Syntax Bio, Lucis Life</t>
  </si>
  <si>
    <t>LoftyRock Investment</t>
  </si>
  <si>
    <t>22F Tower2 Parc.1, 108, Yeoui-daero, Yeongdeungpo-gu, Seoul</t>
  </si>
  <si>
    <t>Seoul</t>
  </si>
  <si>
    <t>KR</t>
  </si>
  <si>
    <t>https://www.loftyrock.co.kr</t>
  </si>
  <si>
    <t>management@loftyrock.co.kr</t>
  </si>
  <si>
    <t>+82-2-2039-3045</t>
  </si>
  <si>
    <t>LoftyRock Investment is a venture capital firm based in Seoul, South Korea, established in 2021. The firm focuses on early-stage investments in biotechnology and technology sectors, aiming to support companies with disruptive innovations. Their investment strategy emphasizes opportunities created by technological breakthroughs and convergence, particularly in areas such as biotechnology, genetics, delivery services, and therapeutics.The firm's portfolio includes investments in companies like GenEdit Inc., a biotechnology firm specializing in genome editing tools, and Galux, a company focused on molecular design technology for drug discovery. These investments reflect LoftyRock's commitment to advancing healthcare and technology through strategic funding.LoftyRock Investment operates with a team of professionals dedicated to identifying and nurturing high-potential startups. Their approach combines financial support with strategic guidance to foster growth and innovation in their portfolio companies.</t>
  </si>
  <si>
    <t>Early Stage Venture</t>
  </si>
  <si>
    <t>Biotechnology, Therapeutics, Delivery Service, Genetics</t>
  </si>
  <si>
    <t>United States, South Korea</t>
  </si>
  <si>
    <t>Innovative technology solutions, Strong management teams, Scalable business models</t>
  </si>
  <si>
    <t>GenEdit Inc., Galux</t>
  </si>
  <si>
    <t>Xcellerant Ventures</t>
  </si>
  <si>
    <t>Scottsdale, Arizona</t>
  </si>
  <si>
    <t>Arizona</t>
  </si>
  <si>
    <t>https://www.xcellerantventures.com/</t>
  </si>
  <si>
    <t>tyoutchoko@xcellerantventures.com</t>
  </si>
  <si>
    <t>Xcellerant Ventures is a Phoenix-based venture capital firm specializing in early- and seed-stage investments within the HealthTech, MedTech, and BioTech sectors. The firm focuses on identifying and supporting transformative healthcare technologies that enhance quality, efficiency, access, and affordability. Xcellerant Ventures emphasizes a 'people first' philosophy, providing capital and strategic guidance to empower entrepreneurs in revolutionizing healthcare.The firm's investment strategy centers on partnering with dynamic founders who are humble, open to advice, and driven to effect positive change. Xcellerant Ventures seeks companies that have cleared regulatory hurdles, generate revenue, and demonstrate a clear path to rapid growth. The firm has a particular interest in MedTech, BioTech, and HealthTech sectors, areas where its leadership has decades of combined experience.Xcellerant Ventures has a track record of strategic partnerships and investments aimed at fostering innovation in the healthcare sector. In April 2025, the firm raised $7 million in partnership with AZ Venture Capital Inc. to invest in Arizona-based healthtech startups. Additionally, in May 2023, Xcellerant Ventures welcomed the Flinn Foundation as a limited partner in its Venture Capital Fund I, further strengthening its commitment to advancing Arizona's bioscience and healthcare sectors. These initiatives underscore Xcellerant Ventures' dedication to supporting the growth and success of the bioscience and healthcare sectors in Arizona, resulting in faster commercialization of transformative solutions and greater impact for the benefit of patients.Xcellerant Ventures' portfolio includes companies such as CRISPR QC, a biotechnology startup developing a platform to analyze the quality of the CRISPR/CAS9 gene editing system, and DeepLook Medical, a healthtech company specializing in visual enhancement technology for advanced medical imaging. These investments reflect the firm's commitment to backing innovative companies that deliver transformative solutions in the healthcare sector.For more information, visit Xcellerant Ventures' official website at https://www.xcellerantventures.com/.Investment Requirements:- Dynamic founders who are humble, open to advice, and driven to effect positive change.- Companies that have cleared regulatory hurdles, generate revenue, and demonstrate a clear path to rapid growth.- Focus on MedTech, BioTech, and HealthTech sectors.Year Founded: Not specifiedPortfolio Companies:- CRISPR QC- DeepLook Medical</t>
  </si>
  <si>
    <t>Seed, Early Stage</t>
  </si>
  <si>
    <t>HealthTech, Biotech, Medtech</t>
  </si>
  <si>
    <t>Boxer Capital</t>
  </si>
  <si>
    <t>Private Investment Firm</t>
  </si>
  <si>
    <t>11682 El Camino Real, Suite 320, San Diego</t>
  </si>
  <si>
    <t>https://www.boxercap.com/</t>
  </si>
  <si>
    <t>https://www.linkedin.com/company/boxer-capital-llc</t>
  </si>
  <si>
    <t>info@boxercap.com</t>
  </si>
  <si>
    <t>(858) 400-3115</t>
  </si>
  <si>
    <t>Boxer Capital is a private biotechnology investment firm based in San Diego, California, dedicated to fundamental, research-based investing in specialized and precision medicine companies across private and public markets. Founded in 2005, the firm has nearly two decades of experience in identifying and funding innovative biotechnology companies. Their team includes scientists and clinicians who have led research and discovery across multiple therapeutic indications, combining scientific expertise with investment experience to structure a repeatable process of bottom-up idea generation with top-down oversight from their founder.The firm's investment philosophy focuses on identifying opportunities centered around transformative medical advancements in precision medicine. They invest across the drug life cycle, responding to changes in the biotechnology ecosystem and investment opportunity set. Boxer Capital seeks investments with a differentiated approach, clear rationale, and the right management team through lenses such as scientific, clinical, commercial, and regulatory. Their goal is to unlock better patient care and medicine for all through fundamental, scientific research, leveraging the predictive value of their team's fundamental due diligence to identify early-stage investments centered around novel, innovative drug targets.</t>
  </si>
  <si>
    <t>Seed, Series A, Series B, Late Stage, Growth, Pre-IPO, Buyout, Turnaround, Distressed</t>
  </si>
  <si>
    <t>Healthcare, Pharmaceuticals, Medical Devices, Diagnostics, Biotechnology, Medical Research, Regenerative Medicine, Oncology, Neurology, Cardiology, Endocrinology, Infectious Diseases, Immunology, Genomics, Rare Diseases</t>
  </si>
  <si>
    <t>United States, United Kingdom, Canada, Germany, Japan, Australia, China, India, Brazil, France, Denmark, Switzerland, Mexico, South Korea, Netherlands, South Africa, Sweden, Israel, Norway, Finland</t>
  </si>
  <si>
    <t>Strong management team, Innovative drug targets, Potential for transformative medical advancements, Alignment with Boxer Capital's investment philosophy</t>
  </si>
  <si>
    <t>Achilles Therapeutics, Mirati Therapeutics, AveXis Inc., BeiGene Ltd., Blueprint Medicines Corporation, Cougar Biotechnology, Tyra Biosciences, Prometheus Biosciences</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</si>
</sst>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babel-ventures" TargetMode="External"/><Relationship Id="rId_hyperlink_2" Type="http://schemas.openxmlformats.org/officeDocument/2006/relationships/hyperlink" Target="https://investorlist.com/investor/ascenta-capital" TargetMode="External"/><Relationship Id="rId_hyperlink_3" Type="http://schemas.openxmlformats.org/officeDocument/2006/relationships/hyperlink" Target="https://investorlist.com/investor/longgame" TargetMode="External"/><Relationship Id="rId_hyperlink_4" Type="http://schemas.openxmlformats.org/officeDocument/2006/relationships/hyperlink" Target="https://investorlist.com/investor/loftyrock-investment" TargetMode="External"/><Relationship Id="rId_hyperlink_5" Type="http://schemas.openxmlformats.org/officeDocument/2006/relationships/hyperlink" Target="https://investorlist.com/investor/xcellerant-ventures" TargetMode="External"/><Relationship Id="rId_hyperlink_6" Type="http://schemas.openxmlformats.org/officeDocument/2006/relationships/hyperlink" Target="https://investorlist.com/investor/boxer-capital" TargetMode="External"/><Relationship Id="rId_hyperlink_7" Type="http://schemas.openxmlformats.org/officeDocument/2006/relationships/hyperlink" Target="https://investorlist.com/list/biotech-investo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HYPERLINK("https://investorlist.com/investor/babel-ventures", "View Profile")</f>
        <v>View Profile</v>
      </c>
      <c r="B2" t="s">
        <v>18</v>
      </c>
      <c r="C2" t="s">
        <v>19</v>
      </c>
      <c r="D2" t="s">
        <v>20</v>
      </c>
      <c r="E2" t="s">
        <v>21</v>
      </c>
      <c r="F2" t="s">
        <v>22</v>
      </c>
      <c r="G2" t="s">
        <v>23</v>
      </c>
      <c r="H2"/>
      <c r="I2" t="s">
        <v>24</v>
      </c>
      <c r="J2" t="s">
        <v>25</v>
      </c>
      <c r="K2" t="s">
        <v>26</v>
      </c>
      <c r="L2">
        <v>2017</v>
      </c>
      <c r="M2" t="s">
        <v>27</v>
      </c>
      <c r="N2" t="s">
        <v>19</v>
      </c>
      <c r="O2" t="s">
        <v>28</v>
      </c>
      <c r="P2" t="s">
        <v>29</v>
      </c>
      <c r="Q2"/>
      <c r="R2"/>
    </row>
    <row r="3" spans="1:18">
      <c r="A3" s="2" t="str">
        <f>HYPERLINK("https://investorlist.com/investor/ascenta-capital", "View Profile")</f>
        <v>View Profile</v>
      </c>
      <c r="B3" t="s">
        <v>30</v>
      </c>
      <c r="C3" t="s">
        <v>19</v>
      </c>
      <c r="D3" t="s">
        <v>31</v>
      </c>
      <c r="E3" t="s">
        <v>32</v>
      </c>
      <c r="F3" t="s">
        <v>22</v>
      </c>
      <c r="G3" t="s">
        <v>33</v>
      </c>
      <c r="H3" t="s">
        <v>34</v>
      </c>
      <c r="I3" t="s">
        <v>35</v>
      </c>
      <c r="J3"/>
      <c r="K3" t="s">
        <v>36</v>
      </c>
      <c r="L3">
        <v>2023</v>
      </c>
      <c r="M3" t="s">
        <v>37</v>
      </c>
      <c r="N3" t="s">
        <v>38</v>
      </c>
      <c r="O3" t="s">
        <v>39</v>
      </c>
      <c r="P3" t="s">
        <v>29</v>
      </c>
      <c r="Q3" t="s">
        <v>40</v>
      </c>
      <c r="R3" t="s">
        <v>41</v>
      </c>
    </row>
    <row r="4" spans="1:18">
      <c r="A4" s="2" t="str">
        <f>HYPERLINK("https://investorlist.com/investor/longgame", "View Profile")</f>
        <v>View Profile</v>
      </c>
      <c r="B4" t="s">
        <v>42</v>
      </c>
      <c r="C4" t="s">
        <v>19</v>
      </c>
      <c r="D4"/>
      <c r="E4"/>
      <c r="F4" t="s">
        <v>43</v>
      </c>
      <c r="G4" t="s">
        <v>44</v>
      </c>
      <c r="H4" t="s">
        <v>45</v>
      </c>
      <c r="I4" t="s">
        <v>46</v>
      </c>
      <c r="J4"/>
      <c r="K4" t="s">
        <v>47</v>
      </c>
      <c r="L4">
        <v>2024</v>
      </c>
      <c r="M4" t="s">
        <v>48</v>
      </c>
      <c r="N4" t="s">
        <v>19</v>
      </c>
      <c r="O4" t="s">
        <v>49</v>
      </c>
      <c r="P4" t="s">
        <v>50</v>
      </c>
      <c r="Q4" t="s">
        <v>51</v>
      </c>
      <c r="R4" t="s">
        <v>52</v>
      </c>
    </row>
    <row r="5" spans="1:18">
      <c r="A5" s="2" t="str">
        <f>HYPERLINK("https://investorlist.com/investor/loftyrock-investment", "View Profile")</f>
        <v>View Profile</v>
      </c>
      <c r="B5" t="s">
        <v>53</v>
      </c>
      <c r="C5" t="s">
        <v>19</v>
      </c>
      <c r="D5" t="s">
        <v>54</v>
      </c>
      <c r="E5" t="s">
        <v>55</v>
      </c>
      <c r="F5" t="s">
        <v>56</v>
      </c>
      <c r="G5" t="s">
        <v>57</v>
      </c>
      <c r="H5"/>
      <c r="I5" t="s">
        <v>58</v>
      </c>
      <c r="J5" t="s">
        <v>59</v>
      </c>
      <c r="K5" t="s">
        <v>60</v>
      </c>
      <c r="L5">
        <v>2021</v>
      </c>
      <c r="M5" t="s">
        <v>61</v>
      </c>
      <c r="N5" t="s">
        <v>38</v>
      </c>
      <c r="O5" t="s">
        <v>62</v>
      </c>
      <c r="P5" t="s">
        <v>63</v>
      </c>
      <c r="Q5" t="s">
        <v>64</v>
      </c>
      <c r="R5" t="s">
        <v>65</v>
      </c>
    </row>
    <row r="6" spans="1:18">
      <c r="A6" s="2" t="str">
        <f>HYPERLINK("https://investorlist.com/investor/xcellerant-ventures", "View Profile")</f>
        <v>View Profile</v>
      </c>
      <c r="B6" t="s">
        <v>66</v>
      </c>
      <c r="C6" t="s">
        <v>19</v>
      </c>
      <c r="D6" t="s">
        <v>67</v>
      </c>
      <c r="E6" t="s">
        <v>68</v>
      </c>
      <c r="F6" t="s">
        <v>22</v>
      </c>
      <c r="G6" t="s">
        <v>69</v>
      </c>
      <c r="H6"/>
      <c r="I6" t="s">
        <v>70</v>
      </c>
      <c r="J6"/>
      <c r="K6" t="s">
        <v>71</v>
      </c>
      <c r="L6"/>
      <c r="M6" t="s">
        <v>72</v>
      </c>
      <c r="N6" t="s">
        <v>19</v>
      </c>
      <c r="O6" t="s">
        <v>73</v>
      </c>
      <c r="P6" t="s">
        <v>29</v>
      </c>
      <c r="Q6"/>
      <c r="R6"/>
    </row>
    <row r="7" spans="1:18">
      <c r="A7" s="2" t="str">
        <f>HYPERLINK("https://investorlist.com/investor/boxer-capital", "View Profile")</f>
        <v>View Profile</v>
      </c>
      <c r="B7" t="s">
        <v>74</v>
      </c>
      <c r="C7" t="s">
        <v>75</v>
      </c>
      <c r="D7" t="s">
        <v>76</v>
      </c>
      <c r="E7" t="s">
        <v>21</v>
      </c>
      <c r="F7" t="s">
        <v>22</v>
      </c>
      <c r="G7" t="s">
        <v>77</v>
      </c>
      <c r="H7" t="s">
        <v>78</v>
      </c>
      <c r="I7" t="s">
        <v>79</v>
      </c>
      <c r="J7" t="s">
        <v>80</v>
      </c>
      <c r="K7" t="s">
        <v>81</v>
      </c>
      <c r="L7">
        <v>2005</v>
      </c>
      <c r="M7" t="s">
        <v>82</v>
      </c>
      <c r="N7" t="s">
        <v>38</v>
      </c>
      <c r="O7" t="s">
        <v>83</v>
      </c>
      <c r="P7" t="s">
        <v>84</v>
      </c>
      <c r="Q7" t="s">
        <v>85</v>
      </c>
      <c r="R7" t="s">
        <v>86</v>
      </c>
    </row>
    <row r="9" spans="1:18">
      <c r="A9" s="3" t="str">
        <f>HYPERLINK("https://investorlist.com/list/biotech-investors",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56106857</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2025-12-19T08:27:07+00:00</dcterms:created>
  <dcterms:modified xsi:type="dcterms:W3CDTF">2025-12-19T08:27:07+00:00</dcterms:modified>
  <dc:title>Untitled Spreadsheet</dc:title>
  <dc:description/>
  <dc:subject/>
  <cp:keywords/>
  <cp:category/>
</cp:coreProperties>
</file>