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46224358" sheetId="1" r:id="rId4"/>
  </sheets>
  <definedNames/>
  <calcPr calcId="999999" calcMode="auto" calcCompleted="1" fullCalcOnLoad="0" forceFullCalc="0"/>
</workbook>
</file>

<file path=xl/sharedStrings.xml><?xml version="1.0" encoding="utf-8"?>
<sst xmlns="http://schemas.openxmlformats.org/spreadsheetml/2006/main" uniqueCount="87">
  <si>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</si>
  <si>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</si>
  <si>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</si>
  <si>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</si>
  <si>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</si>
  <si>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</si>
  <si>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</si>
  <si>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</si>
  <si>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</si>
  <si>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</si>
  <si>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</si>
  <si>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</si>
  <si>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</si>
  <si>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</si>
  <si>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</si>
  <si>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</si>
  <si>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</si>
  <si>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</si>
  <si>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Crescent Fund</t>
  </si>
  <si>
    <t>Venture Capital</t>
  </si>
  <si>
    <t>Southern California, United States</t>
  </si>
  <si>
    <t>US</t>
  </si>
  <si>
    <t>https://www.cacrescentfund.com/</t>
  </si>
  <si>
    <t>https://www.linkedin.com/company/california-crescent-fund</t>
  </si>
  <si>
    <t>info@cacrescentfund.com</t>
  </si>
  <si>
    <t>Crescent Fund is a student-run venture capital fund based in Southern California, focusing on early-stage investments in startups. The fund primarily targets companies founded by students or recent graduates from Southern California, emphasizing sectors such as technology, education, finance, SaaS, and logistics. Their investment strategy centers on providing seed and Series A funding, with a typical investment size of $25,000.The fund seeks startups that demonstrate a strong go-to-market ability, rapid product development, and a compelling market timing. By leveraging the creativity and ingenuity of Southern California's student talent, Crescent Fund aims to support the next generation of game-changing companies. Their portfolio includes investments in various sectors, reflecting a diverse approach to early-stage venture capital.Crescent Fund operates with a mission to build differently, tapping into the unique perspectives and innovative ideas emerging from the region's academic institutions. Their focus on student-founded companies allows them to foster entrepreneurship and contribute to the growth of the startup ecosystem in Southern California.</t>
  </si>
  <si>
    <t>Seed, Series A</t>
  </si>
  <si>
    <t>Technology, Finance, Education, Logistics, SaaS</t>
  </si>
  <si>
    <t>United States</t>
  </si>
  <si>
    <t>Student-founded companies, Early-stage startups, Strong go-to-market ability, Rapid product development, Compelling market timing</t>
  </si>
  <si>
    <t>Middlemenescrow</t>
  </si>
  <si>
    <t>Cove Fund</t>
  </si>
  <si>
    <t>5141 California Ave Ste 200, Irvine, CA 92617</t>
  </si>
  <si>
    <t>California</t>
  </si>
  <si>
    <t>https://www.covefund.com/</t>
  </si>
  <si>
    <t>https://www.linkedin.com/company/covefund</t>
  </si>
  <si>
    <t>info@covefund.com</t>
  </si>
  <si>
    <t>Cove Fund is a seed-stage venture capital firm dedicated to supporting early-stage technology and life science companies in Southern California. The firm is headquartered in 'The Cove' at UC Irvine Beall Applied Innovation, serving as a central hub for entrepreneurs, innovators, and investors within the region's startup ecosystem. Cove Fund focuses on startups that have the potential to address large markets with highly differentiated products and services, aiming to achieve significant value-creating milestones with their seed funding.The firm's investment strategy centers on identifying and nurturing companies that demonstrate the potential to address large markets with highly differentiated products and services. By providing seed funding, Cove Fund aims to help these startups achieve significant value-creating milestones, thereby fostering innovation and growth within the Southern California startup ecosystem.Cove Fund's approach combines deep design expertise with proprietary AI to uncover risks early, accelerate approvals, and elevate project performance—without compromising creativity. This methodology has been applied across various project types, including residential communities, hospitality, and industrial campuses, demonstrating the firm's versatility and commitment to delivering value across diverse sectors.</t>
  </si>
  <si>
    <t>Seed, Early Stage</t>
  </si>
  <si>
    <t>Technology, Life Sciences</t>
  </si>
  <si>
    <t>Early-stage technology and life science companies in Southern California with differentiated products addressing large markets.</t>
  </si>
  <si>
    <t>BLNG, SigmaSight, Exokeryx</t>
  </si>
  <si>
    <t>Ford Street Ventures</t>
  </si>
  <si>
    <t>San Francisco, California</t>
  </si>
  <si>
    <t>https://www.fordstreet.vc</t>
  </si>
  <si>
    <t>matt@fordstreet.vc</t>
  </si>
  <si>
    <t>Ford Street Ventures is a seed-stage venture capital firm based in San Francisco, California. The firm focuses on investing in early-stage technology companies across various sectors. Their investment strategy emphasizes identifying and supporting innovative startups with high growth potential. Ford Street Ventures has a diverse portfolio that includes companies such as Living Carbon, Dropbox, and Cruise. The firm's approach combines financial support with strategic guidance to help portfolio companies scale and succeed in their respective markets. By leveraging their industry expertise and network, Ford Street Ventures aims to foster the growth of transformative technology businesses.</t>
  </si>
  <si>
    <t>Seed</t>
  </si>
  <si>
    <t>Technology</t>
  </si>
  <si>
    <t>Innovative technology solutions, High growth potential, Scalable business models</t>
  </si>
  <si>
    <t>Living Carbon, Dropbox, Cruise</t>
  </si>
  <si>
    <t>DFJ Frontier</t>
  </si>
  <si>
    <t>100 Wilshire Boulevard, 4th Floor, Santa Monica, California 90401, United States</t>
  </si>
  <si>
    <t>https://www.dfjfrontier.com</t>
  </si>
  <si>
    <t>https://www.linkedin.com/company/dfj-frontier</t>
  </si>
  <si>
    <t>info@frontiervc.com</t>
  </si>
  <si>
    <t>+1 424-354-2244</t>
  </si>
  <si>
    <t>DFJ Frontier is a venture capital firm specializing in seed and early-stage investments in technology companies. The firm focuses on sectors such as biotechnology, nanotechnology, and alternative energy, aiming to support innovative startups in these fields.With a team of experienced investors, DFJ Frontier provides not only capital but also strategic guidance to help entrepreneurs navigate the challenges of building successful businesses. The firm's approach emphasizes active involvement in portfolio companies, leveraging their expertise to drive growth and value creation.DFJ Frontier's investment philosophy centers on identifying and nurturing high-potential startups that have the potential to make a significant impact in their respective industries. By combining financial support with hands-on mentorship, the firm seeks to foster the development of groundbreaking technologies and solutions.</t>
  </si>
  <si>
    <t>Technology, Biotechnology, Nanotechnology, Alternative Energy</t>
  </si>
  <si>
    <t>Innovative technology solutions, Strong management teams, Scalable business models</t>
  </si>
  <si>
    <t>PostSig</t>
  </si>
  <si>
    <t>HCAP Partners</t>
  </si>
  <si>
    <t>Private Equity</t>
  </si>
  <si>
    <t>4250 Executive Square, Suite 500, La Jolla, CA 92037</t>
  </si>
  <si>
    <t>https://www.hcap.com/</t>
  </si>
  <si>
    <t>https://www.linkedin.com/company/hcap-partners</t>
  </si>
  <si>
    <t>impact@hcap.com</t>
  </si>
  <si>
    <t>(858) 259-7654</t>
  </si>
  <si>
    <t>HCAP Partners is a California-based private equity firm specializing in providing mezzanine debt and private equity to underserved, lower-middle market companies throughout the United States. The firm seeks to invest between $3 million and $35 million in established businesses generating between $10 million and $100 million in revenues, focusing on industries such as healthcare, technology, services, and manufacturing. HCAP Partners has managed over $670 million across four funds, demonstrating its commitment to supporting businesses in need of flexible, smart growth capital.The firm's investment strategy includes providing creative debt and equity structures tailored to the individual needs of each company. HCAP Partners actively engages with its portfolio companies, offering value-added resources such as operational and financial guidance, capital raising, and strategic exit planning. Through its Gainful Jobs Approach™, the firm works to facilitate a positive impact on underserved businesses, their employees, and their communities. This approach emphasizes economic opportunity, health and wellness, and diversity, equity, and inclusion.HCAP Partners has been recognized as an ImpactAssets 50 fund since 2014, reflecting its dedication to generating above-market returns while improving job quality. The firm's team comprises experienced professionals with over 100 years of combined industry experience, who serve as active board participants to strengthen management, increase operational efficiencies, and implement corporate governance systems within portfolio companies. This hands-on involvement aims to enhance performance and create value for both businesses and their employees.</t>
  </si>
  <si>
    <t>Growth, Buyout</t>
  </si>
  <si>
    <t>Private Equity, Debt Investor</t>
  </si>
  <si>
    <t>Technology, Healthcare, Manufacturing, Services</t>
  </si>
  <si>
    <t>Established businesses with $10 million to $100 million in revenues, Focus on healthcare, technology, services, and manufacturing industries, Seeking investments between $3 million and $35 million</t>
  </si>
  <si>
    <t>Xevant, PAX Health, Lone Star Analysis, Arosa, Burke Williams</t>
  </si>
  <si>
    <t>Nimes Capital</t>
  </si>
  <si>
    <t>Private Investment Firm</t>
  </si>
  <si>
    <t>9595 Wilshire Boulevard, Suite 600, Beverly Hills, CA 90212</t>
  </si>
  <si>
    <t>https://www.nimescapital.com/</t>
  </si>
  <si>
    <t>https://www.linkedin.com/company/nimes-capital</t>
  </si>
  <si>
    <t>contactus@nimescapital.com</t>
  </si>
  <si>
    <t>310-203-3800</t>
  </si>
  <si>
    <t>Nimes Capital is the private investment arm of Nazarian Enterprises, concentrating on investments in alternative asset classes. Nazarian Enterprises is the family office established by Younes and David Nazarian to diversify and manage the capital of the Nazarian family. The firm has a well-established track record of successful investing, including its role as a lead early-stage investor in Qualcomm, Inc.The firm provides strategic guidance and operational expertise to a diverse portfolio of holdings in the clean technology, hospitality, manufacturing, technology, fund management, and real estate sectors. Nimes Capital focuses on early and growth-stage investments, primarily within the United States.Nimes Capital's investment philosophy emphasizes active involvement in its portfolio companies, leveraging its expertise to drive growth and value creation. The firm seeks opportunities where it can add significant value through its operational experience and strategic guidance, aiming to build long-term, successful partnerships with its investee companies.</t>
  </si>
  <si>
    <t>Early Stage, Growth</t>
  </si>
  <si>
    <t>Private Equity, Venture Capital</t>
  </si>
  <si>
    <t>Information Technology, Real Estate &amp; Construction, Energy &amp; Clean Tech, Manufacturing &amp; Industrial, Retail &amp; Restaurant</t>
  </si>
  <si>
    <t>Active involvement in portfolio companies, Focus on early and growth-stage investments, Emphasis on alternative asset classes</t>
  </si>
  <si>
    <t>Qualcomm, Inc.</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</si>
</sst>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crescent-fund" TargetMode="External"/><Relationship Id="rId_hyperlink_2" Type="http://schemas.openxmlformats.org/officeDocument/2006/relationships/hyperlink" Target="https://investorlist.com/investor/cove-fund" TargetMode="External"/><Relationship Id="rId_hyperlink_3" Type="http://schemas.openxmlformats.org/officeDocument/2006/relationships/hyperlink" Target="https://investorlist.com/investor/ford-street-ventures" TargetMode="External"/><Relationship Id="rId_hyperlink_4" Type="http://schemas.openxmlformats.org/officeDocument/2006/relationships/hyperlink" Target="https://investorlist.com/investor/dfj-frontier" TargetMode="External"/><Relationship Id="rId_hyperlink_5" Type="http://schemas.openxmlformats.org/officeDocument/2006/relationships/hyperlink" Target="https://investorlist.com/investor/hcap-partners" TargetMode="External"/><Relationship Id="rId_hyperlink_6" Type="http://schemas.openxmlformats.org/officeDocument/2006/relationships/hyperlink" Target="https://investorlist.com/investor/nimes-capital" TargetMode="External"/><Relationship Id="rId_hyperlink_7" Type="http://schemas.openxmlformats.org/officeDocument/2006/relationships/hyperlink" Target="https://investorlist.com/list/california-based-investor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HYPERLINK("https://investorlist.com/investor/crescent-fund", "View Profile")</f>
        <v>View Profile</v>
      </c>
      <c r="B2" t="s">
        <v>18</v>
      </c>
      <c r="C2" t="s">
        <v>19</v>
      </c>
      <c r="D2" t="s">
        <v>20</v>
      </c>
      <c r="E2"/>
      <c r="F2" t="s">
        <v>21</v>
      </c>
      <c r="G2" t="s">
        <v>22</v>
      </c>
      <c r="H2" t="s">
        <v>23</v>
      </c>
      <c r="I2" t="s">
        <v>24</v>
      </c>
      <c r="J2"/>
      <c r="K2" t="s">
        <v>25</v>
      </c>
      <c r="L2">
        <v>2020</v>
      </c>
      <c r="M2" t="s">
        <v>26</v>
      </c>
      <c r="N2" t="s">
        <v>19</v>
      </c>
      <c r="O2" t="s">
        <v>27</v>
      </c>
      <c r="P2" t="s">
        <v>28</v>
      </c>
      <c r="Q2" t="s">
        <v>29</v>
      </c>
      <c r="R2" t="s">
        <v>30</v>
      </c>
    </row>
    <row r="3" spans="1:18">
      <c r="A3" s="2" t="str">
        <f>HYPERLINK("https://investorlist.com/investor/cove-fund", "View Profile")</f>
        <v>View Profile</v>
      </c>
      <c r="B3" t="s">
        <v>31</v>
      </c>
      <c r="C3" t="s">
        <v>19</v>
      </c>
      <c r="D3" t="s">
        <v>32</v>
      </c>
      <c r="E3" t="s">
        <v>33</v>
      </c>
      <c r="F3" t="s">
        <v>21</v>
      </c>
      <c r="G3" t="s">
        <v>34</v>
      </c>
      <c r="H3" t="s">
        <v>35</v>
      </c>
      <c r="I3" t="s">
        <v>36</v>
      </c>
      <c r="J3"/>
      <c r="K3" t="s">
        <v>37</v>
      </c>
      <c r="L3">
        <v>2015</v>
      </c>
      <c r="M3" t="s">
        <v>38</v>
      </c>
      <c r="N3" t="s">
        <v>19</v>
      </c>
      <c r="O3" t="s">
        <v>39</v>
      </c>
      <c r="P3" t="s">
        <v>28</v>
      </c>
      <c r="Q3" t="s">
        <v>40</v>
      </c>
      <c r="R3" t="s">
        <v>41</v>
      </c>
    </row>
    <row r="4" spans="1:18">
      <c r="A4" s="2" t="str">
        <f>HYPERLINK("https://investorlist.com/investor/ford-street-ventures", "View Profile")</f>
        <v>View Profile</v>
      </c>
      <c r="B4" t="s">
        <v>42</v>
      </c>
      <c r="C4" t="s">
        <v>19</v>
      </c>
      <c r="D4" t="s">
        <v>43</v>
      </c>
      <c r="E4" t="s">
        <v>33</v>
      </c>
      <c r="F4" t="s">
        <v>21</v>
      </c>
      <c r="G4" t="s">
        <v>44</v>
      </c>
      <c r="H4"/>
      <c r="I4" t="s">
        <v>45</v>
      </c>
      <c r="J4"/>
      <c r="K4" t="s">
        <v>46</v>
      </c>
      <c r="L4">
        <v>2021</v>
      </c>
      <c r="M4" t="s">
        <v>47</v>
      </c>
      <c r="N4" t="s">
        <v>19</v>
      </c>
      <c r="O4" t="s">
        <v>48</v>
      </c>
      <c r="P4" t="s">
        <v>28</v>
      </c>
      <c r="Q4" t="s">
        <v>49</v>
      </c>
      <c r="R4" t="s">
        <v>50</v>
      </c>
    </row>
    <row r="5" spans="1:18">
      <c r="A5" s="2" t="str">
        <f>HYPERLINK("https://investorlist.com/investor/dfj-frontier", "View Profile")</f>
        <v>View Profile</v>
      </c>
      <c r="B5" t="s">
        <v>51</v>
      </c>
      <c r="C5" t="s">
        <v>19</v>
      </c>
      <c r="D5" t="s">
        <v>52</v>
      </c>
      <c r="E5" t="s">
        <v>33</v>
      </c>
      <c r="F5" t="s">
        <v>21</v>
      </c>
      <c r="G5" t="s">
        <v>53</v>
      </c>
      <c r="H5" t="s">
        <v>54</v>
      </c>
      <c r="I5" t="s">
        <v>55</v>
      </c>
      <c r="J5" t="s">
        <v>56</v>
      </c>
      <c r="K5" t="s">
        <v>57</v>
      </c>
      <c r="L5">
        <v>2002</v>
      </c>
      <c r="M5" t="s">
        <v>38</v>
      </c>
      <c r="N5" t="s">
        <v>19</v>
      </c>
      <c r="O5" t="s">
        <v>58</v>
      </c>
      <c r="P5" t="s">
        <v>28</v>
      </c>
      <c r="Q5" t="s">
        <v>59</v>
      </c>
      <c r="R5" t="s">
        <v>60</v>
      </c>
    </row>
    <row r="6" spans="1:18">
      <c r="A6" s="2" t="str">
        <f>HYPERLINK("https://investorlist.com/investor/hcap-partners", "View Profile")</f>
        <v>View Profile</v>
      </c>
      <c r="B6" t="s">
        <v>61</v>
      </c>
      <c r="C6" t="s">
        <v>62</v>
      </c>
      <c r="D6" t="s">
        <v>63</v>
      </c>
      <c r="E6" t="s">
        <v>33</v>
      </c>
      <c r="F6" t="s">
        <v>21</v>
      </c>
      <c r="G6" t="s">
        <v>64</v>
      </c>
      <c r="H6" t="s">
        <v>65</v>
      </c>
      <c r="I6" t="s">
        <v>66</v>
      </c>
      <c r="J6" t="s">
        <v>67</v>
      </c>
      <c r="K6" t="s">
        <v>68</v>
      </c>
      <c r="L6">
        <v>2000</v>
      </c>
      <c r="M6" t="s">
        <v>69</v>
      </c>
      <c r="N6" t="s">
        <v>70</v>
      </c>
      <c r="O6" t="s">
        <v>71</v>
      </c>
      <c r="P6" t="s">
        <v>28</v>
      </c>
      <c r="Q6" t="s">
        <v>72</v>
      </c>
      <c r="R6" t="s">
        <v>73</v>
      </c>
    </row>
    <row r="7" spans="1:18">
      <c r="A7" s="2" t="str">
        <f>HYPERLINK("https://investorlist.com/investor/nimes-capital", "View Profile")</f>
        <v>View Profile</v>
      </c>
      <c r="B7" t="s">
        <v>74</v>
      </c>
      <c r="C7" t="s">
        <v>75</v>
      </c>
      <c r="D7" t="s">
        <v>76</v>
      </c>
      <c r="E7" t="s">
        <v>33</v>
      </c>
      <c r="F7" t="s">
        <v>21</v>
      </c>
      <c r="G7" t="s">
        <v>77</v>
      </c>
      <c r="H7" t="s">
        <v>78</v>
      </c>
      <c r="I7" t="s">
        <v>79</v>
      </c>
      <c r="J7" t="s">
        <v>80</v>
      </c>
      <c r="K7" t="s">
        <v>81</v>
      </c>
      <c r="L7">
        <v>2007</v>
      </c>
      <c r="M7" t="s">
        <v>82</v>
      </c>
      <c r="N7" t="s">
        <v>83</v>
      </c>
      <c r="O7" t="s">
        <v>84</v>
      </c>
      <c r="P7" t="s">
        <v>28</v>
      </c>
      <c r="Q7" t="s">
        <v>85</v>
      </c>
      <c r="R7" t="s">
        <v>86</v>
      </c>
    </row>
    <row r="9" spans="1:18">
      <c r="A9" s="3" t="str">
        <f>HYPERLINK("https://investorlist.com/list/california-based-investors",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46224358</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2025-12-21T17:10:24+00:00</dcterms:created>
  <dcterms:modified xsi:type="dcterms:W3CDTF">2025-12-21T17:10:24+00:00</dcterms:modified>
  <dc:title>Untitled Spreadsheet</dc:title>
  <dc:description/>
  <dc:subject/>
  <cp:keywords/>
  <cp:category/>
</cp:coreProperties>
</file>