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62471510"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3D784CE7-D8C0-41C6-89D7-5023AB6AD428}">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HYPERLINK("https://investorlist.com/investor/cyberstarts-ventures","View Profile")</f>
      </c>
      <c r="B2" s="0" t="inlineStr">
        <is>
          <t xml:space="preserve">Cyberstarts Ventures</t>
        </is>
      </c>
      <c r="C2" s="0" t="inlineStr">
        <is>
          <t xml:space="preserve">Venture Capital</t>
        </is>
      </c>
      <c r="D2" s="0" t="inlineStr">
        <is>
          <t xml:space="preserve">Mikhmoret, Israel</t>
        </is>
      </c>
      <c r="E2" s="0" t="inlineStr">
        <is>
          <t xml:space="preserve"/>
        </is>
      </c>
      <c r="F2" s="0" t="inlineStr">
        <is>
          <t xml:space="preserve">IL</t>
        </is>
      </c>
      <c r="G2" s="0" t="inlineStr">
        <is>
          <t xml:space="preserve">https://www.cyberstarts.com/</t>
        </is>
      </c>
      <c r="H2" s="0" t="inlineStr">
        <is>
          <t xml:space="preserve"/>
        </is>
      </c>
      <c r="I2" s="0" t="inlineStr">
        <is>
          <t xml:space="preserve">contact@cyberstarts.com</t>
        </is>
      </c>
      <c r="J2" s="0" t="inlineStr">
        <is>
          <t xml:space="preserve"/>
        </is>
      </c>
      <c r="K2" s="0" t="inlineStr">
        <is>
          <t xml:space="preserve">Cyberstarts Ventures is a venture capital firm founded in 2018, focusing exclusively on early-stage cybersecurity startups. The firm operates a unique 'Sunrise' methodology, partnering closely with founders from the inception of their companies to address critical pain points within the cybersecurity sector. This approach emphasizes guiding startups from product ideation to achieving product-market fit and beyond. Cyberstarts has raised over $720 million across five funds and invested in 28 companies with a combined valuation of $55 billion. Notable investments include Wiz, Fireblocks, Island, Cyera, and Transmit Security. The firm's portfolio represents close to half the global private cybersecurity market capitalization. Cyberstarts is headquartered in Mikhmoret, Israel, and is recognized as a leading partner for top-tier cybersecurity founders worldwide. The firm is also known for its entrepreneur-backed funding structure, with investors comprising some of the most successful figures in the cybersecurity industry, including Shlomo Kramer of Cato Networks, Imperva, and Check Point, Marius Nacht of Check Point, Nir Zuk from Palo Alto Networks, Udi Mokady from CyberArk, Nir Polak of Exabeam, and Michael Shaulov of Fireblocks. In addition to its investment activities, Cyberstarts has been involved in discussions regarding its 'Sunrise' program, which compensates Chief Information Security Officers (CISOs) for their participation in the program.    Cyberstarts Ventures is a venture capital firm founded in 2018, focusing exclusively on early-stage cybersecurity startups. The firm operates a unique 'Sunrise' methodology, partnering closely with founders from the inception of their companies to address critical pain points within the cybersecurity sector. This approach emphasizes guiding startups from product ideation to achieving product-market fit and beyond. Cyberstarts has raised over $720 million across five funds and invested in 28 companies with a combined valuation of $55 billion. Notable investments include Wiz, Fireblocks, Island, Cyera, and Transmit Security. The firm's portfolio represents close to half the global private cybersecurity market capitalization. Cyberstarts is headquartered in Mikhmoret, Israel, and is recognized as a leading partner for top-tier cybersecurity founders worldwide. The firm is also known for its entrepreneur-backed funding structure, with investors comprising some of the most successful figures in the cybersecurity industry, including Shlomo Kramer of Cato Networks, Imperva, and Check Point, Marius Nacht of Check Point, Nir Zuk from Palo Alto Networks, Udi Mokady from CyberArk, Nir Polak of Exabeam, and Michael Shaulov of Fireblocks. In addition to its investment activities, Cyberstarts has been involved in discussions regarding its 'Sunrise' program, which compensates Chief Information Security Officers (CISOs) for their participation in the program.    Cyberstarts Ventures is a venture capital firm founded in 2018, focusing exclusively on early-stage cybersecurity startups. The firm operates a unique 'Sunrise' methodology, partnering closely with founders from the inception of their companies to address critical pain points within the cybersecurity sector. This approach emphasizes guiding startups from product ideation to achieving product-market fit and beyond. Cyberstarts has raised over $720 million across five funds and invested in 28 companies with a combined valuation of $55 billion. Notable investments include Wiz, Fireblocks, Island, Cyera, and Transmit Security. The firm's portfolio represents close to half the global private cybersecurity market capitalization. Cyberstarts is headquartered in Mikhmoret, Israel, and is recognized as a leading partner for top-tier cybersecurity founders worldwide. The firm is also known for its entrepreneur-backed funding structure, with investors comprising some of the most successful figures in the cybersecurity industry, including Shlomo Kramer of Cato Networks, Imperva, and Check Point, Marius Nacht of Check Point, Nir Zuk from Palo Alto Networks, Udi Mokady from CyberArk, Nir Polak of Exabeam, and Michael Shaulov of Fireblocks. In addition to its investment activities, Cyberstarts has been involved in discussions regarding its 'Sunrise' program, which compensates Chief Information Security Officers (CISOs) for their participation in the program.</t>
        </is>
      </c>
      <c r="L2" s="0" t="n">
        <v>2018</v>
      </c>
      <c r="M2" s="0" t="inlineStr">
        <is>
          <t xml:space="preserve">Pre-Seed, Seed, Early Stage</t>
        </is>
      </c>
      <c r="N2" s="0" t="inlineStr">
        <is>
          <t xml:space="preserve">Venture Capital</t>
        </is>
      </c>
      <c r="O2" s="0" t="inlineStr">
        <is>
          <t xml:space="preserve">Technology, Telecommunications, Media, Retail, Software, HealthTech, EdTech, FinTech, E-commerce, Artificial Intelligence, Cybersecurity, Cloud Computing, Enterprise Software, Data Security, Network Security</t>
        </is>
      </c>
      <c r="P2" s="0" t="inlineStr">
        <is>
          <t xml:space="preserve">United States, United Kingdom, Canada, Germany, Japan, Australia, Singapore, China, India, Brazil, France, United Arab Emirates, Mexico, South Korea, Saudi Arabia, South Africa, Russia, Israel, South America</t>
        </is>
      </c>
      <c r="Q2" s="0" t="inlineStr">
        <is>
          <t xml:space="preserve">Cybersecurity focus, Early-stage startups, Global geographical focus, Diverse industry sectors, Investment size between $1 million and $50 million</t>
        </is>
      </c>
      <c r="R2" s="0" t="inlineStr">
        <is>
          <t xml:space="preserve">Wiz, Fireblocks, Island, Cyera, Transmit Security</t>
        </is>
      </c>
    </row>
    <row r="3">
      <c r="A3" s="2">
        <f>HYPERLINK("https://investorlist.com/investor/clearsky-security","View Profile")</f>
      </c>
      <c r="B3" s="0" t="inlineStr">
        <is>
          <t xml:space="preserve">ClearSky Security</t>
        </is>
      </c>
      <c r="C3" s="0" t="inlineStr">
        <is>
          <t xml:space="preserve">Venture Capital</t>
        </is>
      </c>
      <c r="D3" s="0" t="inlineStr">
        <is>
          <t xml:space="preserve">North Palm Beach, Florida</t>
        </is>
      </c>
      <c r="E3" s="0" t="inlineStr">
        <is>
          <t xml:space="preserve">Florida</t>
        </is>
      </c>
      <c r="F3" s="0" t="inlineStr">
        <is>
          <t xml:space="preserve">US</t>
        </is>
      </c>
      <c r="G3" s="0" t="inlineStr">
        <is>
          <t xml:space="preserve">https://www.clear-sky.com/</t>
        </is>
      </c>
      <c r="H3" s="0" t="inlineStr">
        <is>
          <t xml:space="preserve">https://www.linkedin.com/company/clear-sky</t>
        </is>
      </c>
      <c r="I3" s="0" t="inlineStr">
        <is>
          <t xml:space="preserve">info@clear-sky.com</t>
        </is>
      </c>
      <c r="J3" s="0" t="inlineStr">
        <is>
          <t xml:space="preserve"/>
        </is>
      </c>
      <c r="K3" s="0" t="inlineStr">
        <is>
          <t xml:space="preserve">ClearSky Security is a venture capital and growth equity firm specializing in investments within the cybersecurity and energy transition sectors. With over a decade of experience, the firm has effectively managed approximately one billion dollars in capital commitments, enabling transformative companies to bring disruptive technologies to market while positively impacting the world and delivering value to investment partners.    The firm's investment strategy focuses on investing in transformative technology and platforms, leveraging deep sector expertise and long-standing customer relationships to enhance deal flow and due diligence. ClearSky Security and its partners provide industry-focused financial and operational expertise, accelerating revenue growth and facilitating product-market fit through strategic relationships. The firm is committed to impact investing, considering the broader ESG impact and being a member of the Global Impact Investing Network (GIIN), a signatory to both the UN Principles for Responsible Investment (UN PRI), and the Venture Climate Alliance (VCA).    ClearSky Security is currently investing primarily through major funds, including ClearSky Power &amp; Technology and ClearSky Security. Each fund is actively managed by ClearSky's skilled team of experienced investment professionals. The firm has partnered with industry veterans to establish Clarum Advisors, a strategic consulting group focused on accelerating the global energy transition. This collaboration enhances ClearSky's capabilities in thesis development, supports portfolio companies in refining their strategies and operations, and offers unique insights to strategic investors. The Clarum team brings extensive experience in energy sector consulting and investing, further strengthening ClearSky's commitment to sustainable innovation.</t>
        </is>
      </c>
      <c r="L3" s="0" t="n">
        <v>2012</v>
      </c>
      <c r="M3" s="0" t="inlineStr">
        <is>
          <t xml:space="preserve">Seed, Early Stage, Late Stage, Growth</t>
        </is>
      </c>
      <c r="N3" s="0" t="inlineStr">
        <is>
          <t xml:space="preserve">Venture Capital</t>
        </is>
      </c>
      <c r="O3" s="0" t="inlineStr">
        <is>
          <t xml:space="preserve">Financial Services, Technology, Energy, Real Estate, Infrastructure, Telecommunications, Software, FinTech, Life Sciences, Cybersecurity, Medtech, Information Technology, Security Software, Energy Transition, LegalTech</t>
        </is>
      </c>
      <c r="P3" s="0" t="inlineStr">
        <is>
          <t xml:space="preserve">United States</t>
        </is>
      </c>
      <c r="Q3" s="0" t="inlineStr">
        <is>
          <t xml:space="preserve">Innovative companies in cybersecurity and energy transition sectors, Transformative technology and platforms, Alignment with ESG principles</t>
        </is>
      </c>
      <c r="R3" s="0" t="inlineStr">
        <is>
          <t xml:space="preserve">BitSight Technologies, Karamba Security, RedSeal, ClearTrace</t>
        </is>
      </c>
    </row>
    <row r="4">
      <c r="A4" s="2">
        <f>HYPERLINK("https://investorlist.com/investor/fog-ventures","View Profile")</f>
      </c>
      <c r="B4" s="0" t="inlineStr">
        <is>
          <t xml:space="preserve">FOG Ventures</t>
        </is>
      </c>
      <c r="C4" s="0" t="inlineStr">
        <is>
          <t xml:space="preserve">Venture Capital</t>
        </is>
      </c>
      <c r="D4" s="0" t="inlineStr">
        <is>
          <t xml:space="preserve">San Francisco, CA</t>
        </is>
      </c>
      <c r="E4" s="0" t="inlineStr">
        <is>
          <t xml:space="preserve">California</t>
        </is>
      </c>
      <c r="F4" s="0" t="inlineStr">
        <is>
          <t xml:space="preserve">US</t>
        </is>
      </c>
      <c r="G4" s="0" t="inlineStr">
        <is>
          <t xml:space="preserve">https://fog.ventures</t>
        </is>
      </c>
      <c r="H4" s="0" t="inlineStr">
        <is>
          <t xml:space="preserve"/>
        </is>
      </c>
      <c r="I4" s="0" t="inlineStr">
        <is>
          <t xml:space="preserve">bd@foghashing.io</t>
        </is>
      </c>
      <c r="J4" s="0" t="inlineStr">
        <is>
          <t xml:space="preserve">+1(626)203-2925</t>
        </is>
      </c>
      <c r="K4" s="0" t="inlineStr">
        <is>
          <t xml:space="preserve">FOG Ventures is a venture capital firm based in San Francisco, California, specializing in early-stage investments in technology companies, with a particular emphasis on cybersecurity and enterprise software sectors. The firm was founded in 2020 by a group of experienced operators and decision-makers from leading technology companies. Their investment philosophy centers on supporting innovative founders who are developing products that enhance the modern-day operator's toolkit. Unlike traditional venture capital firms, FOG Ventures invests in products that its team actively uses and believes in, ensuring a deep understanding of the products they support.    The firm's investment strategy focuses on identifying and supporting innovative founders who are developing products that enhance the modern-day operator's toolkit. FOG Ventures operates as a collective of over 200 top COOs and CFOs from prominent technology startups, providing portfolio companies with access to a vast network of expertise and resources. This collaborative approach allows FOG Ventures to offer more than just capital; it provides strategic guidance, operational support, and valuable industry connections to help portfolio companies scale and succeed.    FOG Ventures has made several investments in early-stage technology companies, particularly in the cybersecurity and enterprise software sectors. Their portfolio includes companies like Jericho Security, which raised funding on April 24, 2025. The firm's approach to investing is hands-on, leveraging the extensive experience of its operator network to provide meaningful support to portfolio companies. This unique model sets FOG Ventures apart from traditional venture capital firms, offering a more integrated and supportive partnership to the companies they invest in.</t>
        </is>
      </c>
      <c r="L4" s="0" t="n">
        <v>2020</v>
      </c>
      <c r="M4" s="0" t="inlineStr">
        <is>
          <t xml:space="preserve">Seed, Early Stage, Series A, Series B, Growth, Late Stage</t>
        </is>
      </c>
      <c r="N4" s="0" t="inlineStr">
        <is>
          <t xml:space="preserve">Venture Capital</t>
        </is>
      </c>
      <c r="O4" s="0" t="inlineStr">
        <is>
          <t xml:space="preserve">Technology, Cybersecurity, Enterprise Software</t>
        </is>
      </c>
      <c r="P4" s="0" t="inlineStr">
        <is>
          <t xml:space="preserve">United States</t>
        </is>
      </c>
      <c r="Q4" s="0" t="inlineStr">
        <is>
          <t xml:space="preserve">Innovative founders, Products enhancing modern-day operator's toolkit, Active use and belief in product by FOG Ventures team</t>
        </is>
      </c>
      <c r="R4" s="0" t="inlineStr">
        <is>
          <t xml:space="preserve">Jericho Security</t>
        </is>
      </c>
    </row>
    <row r="5">
      <c r="A5" s="2">
        <f>HYPERLINK("https://investorlist.com/investor/aro-ventures","View Profile")</f>
      </c>
      <c r="B5" s="0" t="inlineStr">
        <is>
          <t xml:space="preserve">Aro Ventures</t>
        </is>
      </c>
      <c r="C5" s="0" t="inlineStr">
        <is>
          <t xml:space="preserve">Venture Capital</t>
        </is>
      </c>
      <c r="D5" s="0" t="inlineStr">
        <is>
          <t xml:space="preserve">9715 Santa Monica Blvd, Houston, TX 77089</t>
        </is>
      </c>
      <c r="E5" s="0" t="inlineStr">
        <is>
          <t xml:space="preserve">Texas</t>
        </is>
      </c>
      <c r="F5" s="0" t="inlineStr">
        <is>
          <t xml:space="preserve">US</t>
        </is>
      </c>
      <c r="G5" s="0" t="inlineStr">
        <is>
          <t xml:space="preserve">https://www.aro.ventures</t>
        </is>
      </c>
      <c r="H5" s="0" t="inlineStr">
        <is>
          <t xml:space="preserve">https://www.linkedin.com/company/aro-ventures</t>
        </is>
      </c>
      <c r="I5" s="0" t="inlineStr">
        <is>
          <t xml:space="preserve">info@aro.ventures</t>
        </is>
      </c>
      <c r="J5" s="0" t="inlineStr">
        <is>
          <t xml:space="preserve"/>
        </is>
      </c>
      <c r="K5" s="0" t="inlineStr">
        <is>
          <t xml:space="preserve">Aro Ventures is a venture capital firm based in Houston, Texas, specializing in investments in cybersecurity, machine learning security, and advanced computing. The firm focuses on early-stage companies, typically at the seed and Series A stages, providing equity funding and strategic guidance to help entrepreneurs refine their business models and scale efficiently. Aro Ventures also assists portfolio companies in securing non-dilutive capital through its proprietary platform, which offers support in crafting successful government proposals and navigating complex acquisition pathways. This approach aims to accelerate access and impact, particularly in the firm's core investment domains. Founded in 2020, Aro Ventures has made over 40 investments across various stages, from seed to Series C, demonstrating its commitment to fostering innovation and growth in the technology sector. The firm's operationally-oriented strategy emphasizes partnering with reputable entrepreneurs to build long-lasting businesses, with a focus on delivering high risk-adjusted returns and positive societal impact. Aro Ventures' team of serial entrepreneurs and experienced professionals work alongside portfolio companies to accelerate their growth and deliver better risk-adjusted returns.     Aro Ventures' investment philosophy centers on identifying transformative deep tech opportunities and providing hands-on support to portfolio companies. By investing at the earliest meaningful inflection points, the firm aims to empower entrepreneurs with the resources and guidance needed to succeed in competitive markets. The firm's platform not only offers capital but also strategic connections and assistance in securing non-dilutive funding, enhancing the growth prospects of its portfolio companies. This comprehensive support structure reflects Aro Ventures' commitment to fostering innovation and driving success in the rapidly evolving fields of cybersecurity and advanced computing.     Through its focused investment strategy and dedicated support, Aro Ventures continues to contribute to the advancement of technology companies, particularly those addressing critical challenges in cybersecurity and advanced computing. The firm's approach underscores its belief in the transformative potential of technology and its dedication to backing mission-driven founders who aim to deliver positive societal impact. By leveraging its expertise and extensive network, Aro Ventures seeks to create value for both its portfolio companies and the broader technology ecosystem, reinforcing its position as a key player in the venture capital landscape.</t>
        </is>
      </c>
      <c r="L5" s="0" t="inlineStr">
        <is>
          <t xml:space="preserve"/>
        </is>
      </c>
      <c r="M5" s="0" t="inlineStr">
        <is>
          <t xml:space="preserve">Seed, Series A</t>
        </is>
      </c>
      <c r="N5" s="0" t="inlineStr">
        <is>
          <t xml:space="preserve">Venture Capital</t>
        </is>
      </c>
      <c r="O5" s="0" t="inlineStr">
        <is>
          <t xml:space="preserve">Cybersecurity, Advanced Computing, Machine Learning Security</t>
        </is>
      </c>
      <c r="P5" s="0" t="inlineStr">
        <is>
          <t xml:space="preserve">United States</t>
        </is>
      </c>
      <c r="Q5" s="0" t="inlineStr">
        <is>
          <t xml:space="preserve"/>
        </is>
      </c>
      <c r="R5" s="0" t="inlineStr">
        <is>
          <t xml:space="preserve"/>
        </is>
      </c>
    </row>
    <row r="6">
      <c r="A6" s="2">
        <f>HYPERLINK("https://investorlist.com/investor/allegis-cyber-capital","View Profile")</f>
      </c>
      <c r="B6" s="0" t="inlineStr">
        <is>
          <t xml:space="preserve">Allegis Cyber Capital</t>
        </is>
      </c>
      <c r="C6" s="0" t="inlineStr">
        <is>
          <t xml:space="preserve">Venture Capital</t>
        </is>
      </c>
      <c r="D6" s="0" t="inlineStr">
        <is>
          <t xml:space="preserve">Palo Alto, California</t>
        </is>
      </c>
      <c r="E6" s="0" t="inlineStr">
        <is>
          <t xml:space="preserve">California</t>
        </is>
      </c>
      <c r="F6" s="0" t="inlineStr">
        <is>
          <t xml:space="preserve">US</t>
        </is>
      </c>
      <c r="G6" s="0" t="inlineStr">
        <is>
          <t xml:space="preserve">https://allegiscyber.com</t>
        </is>
      </c>
      <c r="H6" s="0" t="inlineStr">
        <is>
          <t xml:space="preserve">https://www.linkedin.com/company/allegis-cyber-capital</t>
        </is>
      </c>
      <c r="I6" s="0" t="inlineStr">
        <is>
          <t xml:space="preserve">info@allegiscyber.com</t>
        </is>
      </c>
      <c r="J6" s="0" t="inlineStr">
        <is>
          <t xml:space="preserve">+1 650-321-2000</t>
        </is>
      </c>
      <c r="K6" s="0" t="inlineStr">
        <is>
          <t xml:space="preserve">Allegis Cyber Capital is a venture capital firm specializing in cybersecurity investments. Founded in 1996, the firm has been at the forefront of building, operating, and investing in cybersecurity companies for over two decades. Their team comprises industry veterans with extensive experience in the cybersecurity domain, enabling them to provide strategic early-stage venture capital to startups from seed to growth stages. Allegis Cyber Capital focuses on offering cyber-focused capital, leveraging their deep market knowledge and networks to support portfolio companies effectively. They have a global presence, with investments in various countries, and have been instrumental in the growth of numerous cybersecurity startups. Their portfolio includes companies like Area 1 Security, Bracket Computing, CyberGRX, E8 Security, RedOwl, Signifyd, Synack, tCell.io, and vArmour. Allegis Cyber Capital's unique platform offers entrepreneurs access to a rich stream of innovation, shared intelligence, proprietary deal flows, human capital, and a powerful investor community, providing an 'unfair competitive advantage' to their portfolio companies. Their commitment to the cybersecurity sector is unwavering, and they continue to be a leading force in the industry, helping to build great cyber companies.</t>
        </is>
      </c>
      <c r="L6" s="0" t="n">
        <v>1996</v>
      </c>
      <c r="M6" s="0" t="inlineStr">
        <is>
          <t xml:space="preserve">Seed, Early Stage, Growth, Late Stage, Pre-IPO</t>
        </is>
      </c>
      <c r="N6" s="0" t="inlineStr">
        <is>
          <t xml:space="preserve">Cybersecurity, Data Science, Software, Analytics, Financial Services</t>
        </is>
      </c>
      <c r="O6" s="0" t="inlineStr">
        <is>
          <t xml:space="preserve">Financial Services, Software, HealthTech, EdTech, FinTech, E-commerce, Artificial Intelligence, Blockchain, Cybersecurity, Cloud Computing, Internet of Things, Media and Entertainment, Enterprise Software, Analytics, Data Science</t>
        </is>
      </c>
      <c r="P6" s="0" t="inlineStr">
        <is>
          <t xml:space="preserve">United States, United Kingdom, Canada, Germany, Hong Kong, Japan, Australia, Singapore, China, India, Brazil, France, United Arab Emirates, Mexico, South Korea, Saudi Arabia, South Africa, Israel, Taiwan</t>
        </is>
      </c>
      <c r="Q6" s="0" t="inlineStr">
        <is>
          <t xml:space="preserve">Strong cybersecurity focus, Innovative technology solutions, Scalable business models, Experienced founding teams, Clear market differentiation, Potential for significant growth, Ability to address global cybersecurity challenges, Alignment with Allegis Cyber Capital's strategic vision, Commitment to long-term partnership, Demonstrated traction or proof of concept, Clear exit strategy, Strong intellectual property portfolio, Ability to attract top talent, Scalable go-to-market strategy, Potential for international expansion</t>
        </is>
      </c>
      <c r="R6" s="0" t="inlineStr">
        <is>
          <t xml:space="preserve">Area 1 Security, Bracket Computing, CyberGRX, E8 Security, RedOwl, Signifyd, Synack, tCell.io, vArmour</t>
        </is>
      </c>
    </row>
    <row r="7">
      <c r="A7" s="2">
        <f>HYPERLINK("https://investorlist.com/investor/shield-capital","View Profile")</f>
      </c>
      <c r="B7" s="0" t="inlineStr">
        <is>
          <t xml:space="preserve">Shield Capital</t>
        </is>
      </c>
      <c r="C7" s="0" t="inlineStr">
        <is>
          <t xml:space="preserve">Venture Capital</t>
        </is>
      </c>
      <c r="D7" s="0" t="inlineStr">
        <is>
          <t xml:space="preserve">San Francisco, CA</t>
        </is>
      </c>
      <c r="E7" s="0" t="inlineStr">
        <is>
          <t xml:space="preserve">California</t>
        </is>
      </c>
      <c r="F7" s="0" t="inlineStr">
        <is>
          <t xml:space="preserve">US</t>
        </is>
      </c>
      <c r="G7" s="0" t="inlineStr">
        <is>
          <t xml:space="preserve">https://shieldcap.com/</t>
        </is>
      </c>
      <c r="H7" s="0" t="inlineStr">
        <is>
          <t xml:space="preserve"/>
        </is>
      </c>
      <c r="I7" s="0" t="inlineStr">
        <is>
          <t xml:space="preserve">media@shieldcap.com</t>
        </is>
      </c>
      <c r="J7" s="0" t="inlineStr">
        <is>
          <t xml:space="preserve">415-326-6150</t>
        </is>
      </c>
      <c r="K7" s="0" t="inlineStr">
        <is>
          <t xml:space="preserve">Shield Capital is a venture capital firm investing in early-stage companies developing technologies in artificial intelligence, autonomy, cybersecurity, and space. The firm focuses on supporting innovators who secure our future by addressing challenges at the intersection of commercial technology and national security. Shield Capital's team comprises experienced founders, investors, and national security leaders committed to backing entrepreneurs building frontier technologies that matter in both commercial and national security markets.    The firm's inaugural fund, Shield Capital Fund I, L.P., closed in October 2023 with $186 million in capital commitments, exceeding its target by 55%. This fund enables Shield Capital to invest in additional founders and provide greater assistance to its current portfolio. The firm has invested in over 30 innovative companies, including Albedo, a high-resolution satellite pioneer; Apex, a satellite bus scale manufacturer; Elroy Air, an autonomous aerial logistics leader; Nexla, a data infrastructure AI enabler; Overwatch Imaging, an edge AI image sensing innovator; and Resilience, a cyber insurance risk manager.    Shield Capital's mission is to support entrepreneurs addressing the convergence of commercial technology and national security, ensuring that mission matters in their investments. The firm's veteran team is dedicated to backing companies that develop technologies critical to both commercial and national security sectors, aiming to secure the future through innovation and strategic support.</t>
        </is>
      </c>
      <c r="L7" s="0" t="n">
        <v>2021</v>
      </c>
      <c r="M7" s="0" t="inlineStr">
        <is>
          <t xml:space="preserve">Seed, Early Stage, Series A, Series B, Growth</t>
        </is>
      </c>
      <c r="N7" s="0" t="inlineStr">
        <is>
          <t xml:space="preserve">Venture Capital</t>
        </is>
      </c>
      <c r="O7" s="0" t="inlineStr">
        <is>
          <t xml:space="preserve">Artificial Intelligence, Cybersecurity, Space, Autonomy</t>
        </is>
      </c>
      <c r="P7" s="0" t="inlineStr">
        <is>
          <t xml:space="preserve">United States</t>
        </is>
      </c>
      <c r="Q7" s="0" t="inlineStr">
        <is>
          <t xml:space="preserve">Early-stage companies developing technologies in artificial intelligence, autonomy, cybersecurity, and space</t>
        </is>
      </c>
      <c r="R7" s="0" t="inlineStr">
        <is>
          <t xml:space="preserve">Albedo, Apex, Elroy Air, Nexla, Overwatch Imaging, Resilience</t>
        </is>
      </c>
    </row>
    <row r="8">
      <c r="A8" s="2">
        <f>HYPERLINK("https://investorlist.com/list/cybersecurity-investors","PURCHASE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2025-12-28T17:22:53.00Z</dcterms:created>
  <dc:title/>
  <dc:subject/>
  <dc:creator/>
  <dc:description/>
  <cp:revision>0</cp:revision>
</cp:coreProperties>
</file>