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11785798" sheetId="1" r:id="rId4"/>
  </sheets>
  <definedNames/>
  <calcPr calcId="999999" calcMode="auto" calcCompleted="1" fullCalcOnLoad="0" forceFullCalc="0"/>
</workbook>
</file>

<file path=xl/sharedStrings.xml><?xml version="1.0" encoding="utf-8"?>
<sst xmlns="http://schemas.openxmlformats.org/spreadsheetml/2006/main" uniqueCount="92">
  <si>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</si>
  <si>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</si>
  <si>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</si>
  <si>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</si>
  <si>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</si>
  <si>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</si>
  <si>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</si>
  <si>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</si>
  <si>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</si>
  <si>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</si>
  <si>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</si>
  <si>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</si>
  <si>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</si>
  <si>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</si>
  <si>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</si>
  <si>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</si>
  <si>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</si>
  <si>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</si>
  <si>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</si>
  <si>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Invencor, Inc.</t>
  </si>
  <si>
    <t>Venture Capital</t>
  </si>
  <si>
    <t>San Francisco, CA</t>
  </si>
  <si>
    <t>California</t>
  </si>
  <si>
    <t>US</t>
  </si>
  <si>
    <t>http://www.invencor.com</t>
  </si>
  <si>
    <t>https://www.linkedin.com/company/invencor-inc</t>
  </si>
  <si>
    <t>Email</t>
  </si>
  <si>
    <t>Invencor, Inc. is a venture capital and private equity firm specializing in seed, early stage, and turnaround investments. The firm primarily invests in technology companies, focusing on high-growth opportunities with global appeal. Invencor's investment strategy targets emerging growth companies in the United States, particularly in Arizona, Hawaii, New Mexico, and Utah, as well as Silicon Valley. The firm also considers opportunities in other areas of the United States.
The firm typically makes equity investments ranging from $0.5 million to $5 million in companies with sales up to $10 million. Invencor prefers co-investment with other qualified, sophisticated investors, corporate and government funding partners, and regional and national funds. The firm may also act as a board member in its portfolio companies.
Founded in 1997 and based in San Francisco, California, Invencor has a history of supporting technology companies through various stages of growth, including seed, early stage, and turnaround phases. The firm's approach combines active co-investing with a focus on bridging the investment gap between angel investors and larger venture funds, aiming to foster the development of innovative technology ventures across its target regions and beyond.</t>
  </si>
  <si>
    <t>Seed, Early Stage, Turnaround</t>
  </si>
  <si>
    <t>Technology</t>
  </si>
  <si>
    <t>United States, Arizona, Hawaii, New Mexico, Utah</t>
  </si>
  <si>
    <t>Technology companies with sales up to $10 million, Co-investment with other qualified investors, Potential for global appeal</t>
  </si>
  <si>
    <t>Superfish Inc., Perimeter Labs Inc.</t>
  </si>
  <si>
    <t>Atrium Capital</t>
  </si>
  <si>
    <t>3000 Sand Hill Road, Building 2, Suite 130, Menlo Park, CA 94025</t>
  </si>
  <si>
    <t>https://www.atriumcapital.com/</t>
  </si>
  <si>
    <t>+1-650-233-7878</t>
  </si>
  <si>
    <t>Atrium Capital is a venture capital firm based in Menlo Park, California, specializing in seed and early-stage investments in technology companies. The firm focuses on sectors such as information technology, energy technology, advanced materials, transportation, and wireless communications. Atrium Capital partners with entrepreneurs to drive growth and success, leveraging its expertise to support innovative ventures.
The firm's investment strategy emphasizes strategic value through relationships with Global 1000 corporations, allowing portfolio companies to benefit from access to deal flow and professional expertise. Atrium Capital co-manages strategic venture funds focused on technology sectors and collaborates with corporate partners to align venture activity with broader strategic objectives.
With a history of successful investments, Atrium Capital continues to support the next generation of technology entrepreneurs, fostering innovation and growth in the industry.</t>
  </si>
  <si>
    <t>Seed, Early Stage</t>
  </si>
  <si>
    <t>Transportation, Information Technology, Energy Technology, Advanced Materials, Wireless Communications</t>
  </si>
  <si>
    <t>United States</t>
  </si>
  <si>
    <t>Prior relationship with the entrepreneur</t>
  </si>
  <si>
    <t>Hudle, Jewelbox, Swish Club, CashFlo, Xealth, Riipen, Florence Healthcare, Certn, Incentive Logic, Pixim, ModViz, Astea International</t>
  </si>
  <si>
    <t>Elaia Partners</t>
  </si>
  <si>
    <t>21 Rue d'Uzès, 75002 Paris</t>
  </si>
  <si>
    <t>Île-de-France</t>
  </si>
  <si>
    <t>FR</t>
  </si>
  <si>
    <t>http://www.elaia.com</t>
  </si>
  <si>
    <t>https://www.linkedin.com/company/elaia-partners/</t>
  </si>
  <si>
    <t>contact@elaia.com</t>
  </si>
  <si>
    <t>+33 1 76 74 92 50</t>
  </si>
  <si>
    <t>Elaia Partners is a European venture capital firm specializing in digital and deep tech startups, focusing on early-stage to growth development investments. With over 20 years of experience, they have been active partners in more than 100 startups, including notable successes like Criteo, Orchestra Networks, Volterra, Mirakl, Shift Technology, Mablink Bioscience, Aqemia, and Alice&amp;Bob. Their commitment is to deliver high performance with values, supporting entrepreneurs from inception to leadership.
The firm's investment strategy emphasizes backing technology disruptors with global ambition, providing support from seed to growth stages. They have a strong presence in France, with offices in Paris, Barcelona, and Tel Aviv, and have been involved in strategic partnerships to expand their impact. In April 2024, Elaia Partners formed a strategic partnership with Lazard to create Lazard Elaia Capital, aiming to support technology and deep tech leaders at all stages of development, from seed to public markets.
Elaia Partners' portfolio spans various industries, including technology, healthcare, financial services, consumer goods, media, transportation, energy, education, retail, telecommunications, real estate, agriculture, automotive, logistics, and pharmaceuticals. Their investment size typically ranges from €1.5 million to €3 million, focusing on early-stage investments with the potential for significant growth and global impact.</t>
  </si>
  <si>
    <t>Pre-Seed, Seed, Early Stage, Growth</t>
  </si>
  <si>
    <t>Financial Services, Technology, Healthcare, Energy, Consumer Goods, Real Estate, Telecommunications, Media, Automotive, Retail, Education, Agriculture, Logistics, Transportation, Pharmaceuticals</t>
  </si>
  <si>
    <t>United States, France, Spain, Israel</t>
  </si>
  <si>
    <t>Technology disruptors with global ambition, Early-stage to growth development stage, Strong technological and scientific foundation, Potential for significant market impact</t>
  </si>
  <si>
    <t>Criteo, Orchestra Networks, Volterra, Mirakl, Shift Technology, Mablink Bioscience, Aqemia, Alice&amp;Bob</t>
  </si>
  <si>
    <t>Kensington Capital Partners</t>
  </si>
  <si>
    <t>95 St. Clair Avenue West, Suite 905, Toronto</t>
  </si>
  <si>
    <t>Ontario</t>
  </si>
  <si>
    <t>CA</t>
  </si>
  <si>
    <t>https://www.kcpl.ca</t>
  </si>
  <si>
    <t>info@kcpl.ca</t>
  </si>
  <si>
    <t>1-855-362-9329</t>
  </si>
  <si>
    <t>Kensington Capital Partners is a Canadian venture capital firm specializing in early-stage technology investments. With a focus on innovative companies, the firm seeks to support entrepreneurs in developing and scaling their businesses.
The firm's investment strategy encompasses various stages, including seed, early stage, Series A, Series B, and growth phases. Kensington Capital Partners is active in both Canada and the United States, targeting a diverse range of industries such as technology, healthcare, financial services, consumer goods, energy, industrial, media, telecommunications, transportation, real estate, education, agriculture, retail, hospitality, construction, and more.
Kensington Capital Partners typically invests between $1 million and $50 million per company, aiming to foster long-term value creation and support the growth of its portfolio companies. The firm is committed to providing strategic guidance and resources to help entrepreneurs achieve their objectives and drive innovation across various sectors.</t>
  </si>
  <si>
    <t>Seed, Early Stage, Series A, Series B, Growth</t>
  </si>
  <si>
    <t>Financial Services, Technology, Healthcare, Energy, Consumer Goods, Real Estate, Telecommunications, Media, Retail, Education, Agriculture, Industrial, Transportation, Hospitality, Construction</t>
  </si>
  <si>
    <t>United States, Canada</t>
  </si>
  <si>
    <t>Innovative technology solutions, Scalable business models, Experienced management teams, Strong market potential, Commitment to growth and development</t>
  </si>
  <si>
    <t>Shopify, Hootsuite, Freshbooks, Wattpad, Kik Interactive, Wave, Clio, League, Top Hat, Wealthsimple, Borrowell, Ritual, Clearbanc, ApplyBoard, ecobee</t>
  </si>
  <si>
    <t>Johnsonville Ventures</t>
  </si>
  <si>
    <t>Corporate VC</t>
  </si>
  <si>
    <t>N6928 Johnsonville Way, Sheboygan Falls, WI 53085</t>
  </si>
  <si>
    <t>Wisconsin</t>
  </si>
  <si>
    <t>https://johnsonville.com/</t>
  </si>
  <si>
    <t>Contact form</t>
  </si>
  <si>
    <t>888-556-2728</t>
  </si>
  <si>
    <t>Johnsonville Ventures is the corporate venture arm of Johnsonville, LLC, a leading sausage manufacturer headquartered in Sheboygan Falls, Wisconsin. The firm focuses on investing in early-stage companies operating in the life sciences and emerging technologies sectors. By leveraging Johnsonville's extensive industry experience and resources, Johnsonville Ventures aims to foster innovation and growth within these dynamic fields.
The investment strategy of Johnsonville Ventures encompasses a broad spectrum of stages, including Seed, Early Stage, Series A, Series B, Growth, Late Stage, and Pre-IPO. This approach allows the firm to support companies at various points in their development, from initial concept to market expansion. The geographical focus is primarily within the United States, aligning with Johnsonville's domestic operations and market presence.
While specific details about Johnsonville Ventures' track record are not publicly disclosed, the firm's affiliation with Johnsonville, LLC—a company with a longstanding history and significant market presence—suggests a commitment to fostering innovation and supporting the growth of emerging companies in its chosen sectors. This strategic alignment reflects a dedication to advancing technologies that complement Johnsonville's core business and values.</t>
  </si>
  <si>
    <t>Seed, Early Stage, Series A, Series B, Growth, Late Stage, Pre-IPO</t>
  </si>
  <si>
    <t>Life Sciences, Emerging Technologies</t>
  </si>
  <si>
    <t>Innovative solutions in life sciences and emerging technologies, Strong management teams, Scalable business models</t>
  </si>
  <si>
    <t>Ikove Capital Partners</t>
  </si>
  <si>
    <t>1330 Kinnear Road, Columbus, Ohio</t>
  </si>
  <si>
    <t>Ohio</t>
  </si>
  <si>
    <t>https://www.ikovecapital.com</t>
  </si>
  <si>
    <t>info@ikovecapital.com</t>
  </si>
  <si>
    <t>+1 614-340-1693</t>
  </si>
  <si>
    <t>Ikove Capital Partners is a venture capital firm specializing in early-stage investments in technology companies. Through its proprietary Startup Nursery, Ikove identifies and validates developing high-impact technologies, providing capital and commercialization resources to bridge the gap between R&amp;D and VC-funded rounds. The firm partners with multiple U.S. research institutions to support the commercialization of innovative technologies.
Ikove's investment strategy focuses on sectors such as technology, healthcare, consumer goods, industrial goods, energy, financial services, media, telecommunications, transportation, education, agriculture, real estate, retail, hospitality, and construction. The firm invests across various stages, including seed, early stage, Series A, Series B, growth, and late stage, with investment sizes ranging from $1 million to $50 million.
The firm's portfolio includes companies like Nikola Labs, a wireless power company; IkoNano, a medical device company; Soliton, a motion capture sensor company; and Circular Wave Drive, a gear reducer technology company. These investments reflect Ikove's commitment to supporting innovative technologies with high commercialization potential.</t>
  </si>
  <si>
    <t>Seed, Early Stage, Series A, Series B, Growth, Late Stage</t>
  </si>
  <si>
    <t>Financial Services, Technology, Healthcare, Energy, Consumer Goods, Real Estate, Telecommunications, Media, Retail, Education, Agriculture, Transportation, Hospitality, Construction, Industrial Goods</t>
  </si>
  <si>
    <t>Innovative technology with high commercialization potential, Alignment with Ikove's investment focus sectors, Early-stage companies seeking capital and commercialization resources</t>
  </si>
  <si>
    <t>Nikola Labs, IkoNano, Soliton, Circular Wave Drive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</si>
</sst>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invencor-inc" TargetMode="External"/><Relationship Id="rId_hyperlink_2" Type="http://schemas.openxmlformats.org/officeDocument/2006/relationships/hyperlink" Target="https://investorlist.com/investor/atrium-capital" TargetMode="External"/><Relationship Id="rId_hyperlink_3" Type="http://schemas.openxmlformats.org/officeDocument/2006/relationships/hyperlink" Target="https://investorlist.com/investor/elaia-partners" TargetMode="External"/><Relationship Id="rId_hyperlink_4" Type="http://schemas.openxmlformats.org/officeDocument/2006/relationships/hyperlink" Target="https://investorlist.com/investor/kensington-capital-partners" TargetMode="External"/><Relationship Id="rId_hyperlink_5" Type="http://schemas.openxmlformats.org/officeDocument/2006/relationships/hyperlink" Target="https://investorlist.com/investor/johnsonville-ventures" TargetMode="External"/><Relationship Id="rId_hyperlink_6" Type="http://schemas.openxmlformats.org/officeDocument/2006/relationships/hyperlink" Target="https://investorlist.com/investor/ikove-capital-partners" TargetMode="External"/><Relationship Id="rId_hyperlink_7" Type="http://schemas.openxmlformats.org/officeDocument/2006/relationships/hyperlink" Target="https://investorlist.com/list/early-stage-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HYPERLINK("https://investorlist.com/investor/invencor-inc", "View Profile")</f>
        <v>View Profile</v>
      </c>
      <c r="B2" t="s">
        <v>19</v>
      </c>
      <c r="C2" t="s">
        <v>20</v>
      </c>
      <c r="D2" t="s">
        <v>21</v>
      </c>
      <c r="E2" t="s">
        <v>22</v>
      </c>
      <c r="F2" t="s">
        <v>23</v>
      </c>
      <c r="G2" t="s">
        <v>24</v>
      </c>
      <c r="H2" t="s">
        <v>25</v>
      </c>
      <c r="I2" t="s">
        <v>26</v>
      </c>
      <c r="J2"/>
      <c r="K2"/>
      <c r="L2" t="s">
        <v>27</v>
      </c>
      <c r="M2">
        <v>1997</v>
      </c>
      <c r="N2" t="s">
        <v>28</v>
      </c>
      <c r="O2" t="s">
        <v>20</v>
      </c>
      <c r="P2" t="s">
        <v>29</v>
      </c>
      <c r="Q2" t="s">
        <v>30</v>
      </c>
      <c r="R2" t="s">
        <v>31</v>
      </c>
      <c r="S2" t="s">
        <v>32</v>
      </c>
    </row>
    <row r="3" spans="1:19">
      <c r="A3" s="2" t="str">
        <f>HYPERLINK("https://investorlist.com/investor/atrium-capital", "View Profile")</f>
        <v>View Profile</v>
      </c>
      <c r="B3" t="s">
        <v>33</v>
      </c>
      <c r="C3" t="s">
        <v>20</v>
      </c>
      <c r="D3" t="s">
        <v>34</v>
      </c>
      <c r="E3" t="s">
        <v>22</v>
      </c>
      <c r="F3" t="s">
        <v>23</v>
      </c>
      <c r="G3" t="s">
        <v>35</v>
      </c>
      <c r="H3"/>
      <c r="I3" t="s">
        <v>26</v>
      </c>
      <c r="J3"/>
      <c r="K3" t="s">
        <v>36</v>
      </c>
      <c r="L3" t="s">
        <v>37</v>
      </c>
      <c r="M3">
        <v>1991</v>
      </c>
      <c r="N3" t="s">
        <v>38</v>
      </c>
      <c r="O3" t="s">
        <v>20</v>
      </c>
      <c r="P3" t="s">
        <v>39</v>
      </c>
      <c r="Q3" t="s">
        <v>40</v>
      </c>
      <c r="R3" t="s">
        <v>41</v>
      </c>
      <c r="S3" t="s">
        <v>42</v>
      </c>
    </row>
    <row r="4" spans="1:19">
      <c r="A4" s="2" t="str">
        <f>HYPERLINK("https://investorlist.com/investor/elaia-partners", "View Profile")</f>
        <v>View Profile</v>
      </c>
      <c r="B4" t="s">
        <v>43</v>
      </c>
      <c r="C4" t="s">
        <v>20</v>
      </c>
      <c r="D4" t="s">
        <v>44</v>
      </c>
      <c r="E4" t="s">
        <v>45</v>
      </c>
      <c r="F4" t="s">
        <v>46</v>
      </c>
      <c r="G4" t="s">
        <v>47</v>
      </c>
      <c r="H4" t="s">
        <v>48</v>
      </c>
      <c r="I4" t="s">
        <v>26</v>
      </c>
      <c r="J4" t="s">
        <v>49</v>
      </c>
      <c r="K4" t="s">
        <v>50</v>
      </c>
      <c r="L4" t="s">
        <v>51</v>
      </c>
      <c r="M4">
        <v>2002</v>
      </c>
      <c r="N4" t="s">
        <v>52</v>
      </c>
      <c r="O4" t="s">
        <v>20</v>
      </c>
      <c r="P4" t="s">
        <v>53</v>
      </c>
      <c r="Q4" t="s">
        <v>54</v>
      </c>
      <c r="R4" t="s">
        <v>55</v>
      </c>
      <c r="S4" t="s">
        <v>56</v>
      </c>
    </row>
    <row r="5" spans="1:19">
      <c r="A5" s="2" t="str">
        <f>HYPERLINK("https://investorlist.com/investor/kensington-capital-partners", "View Profile")</f>
        <v>View Profile</v>
      </c>
      <c r="B5" t="s">
        <v>57</v>
      </c>
      <c r="C5" t="s">
        <v>20</v>
      </c>
      <c r="D5" t="s">
        <v>58</v>
      </c>
      <c r="E5" t="s">
        <v>59</v>
      </c>
      <c r="F5" t="s">
        <v>60</v>
      </c>
      <c r="G5" t="s">
        <v>61</v>
      </c>
      <c r="H5"/>
      <c r="I5" t="s">
        <v>26</v>
      </c>
      <c r="J5" t="s">
        <v>62</v>
      </c>
      <c r="K5" t="s">
        <v>63</v>
      </c>
      <c r="L5" t="s">
        <v>64</v>
      </c>
      <c r="M5">
        <v>2000</v>
      </c>
      <c r="N5" t="s">
        <v>65</v>
      </c>
      <c r="O5" t="s">
        <v>20</v>
      </c>
      <c r="P5" t="s">
        <v>66</v>
      </c>
      <c r="Q5" t="s">
        <v>67</v>
      </c>
      <c r="R5" t="s">
        <v>68</v>
      </c>
      <c r="S5" t="s">
        <v>69</v>
      </c>
    </row>
    <row r="6" spans="1:19">
      <c r="A6" s="2" t="str">
        <f>HYPERLINK("https://investorlist.com/investor/johnsonville-ventures", "View Profile")</f>
        <v>View Profile</v>
      </c>
      <c r="B6" t="s">
        <v>70</v>
      </c>
      <c r="C6" t="s">
        <v>71</v>
      </c>
      <c r="D6" t="s">
        <v>72</v>
      </c>
      <c r="E6" t="s">
        <v>73</v>
      </c>
      <c r="F6" t="s">
        <v>23</v>
      </c>
      <c r="G6" t="s">
        <v>74</v>
      </c>
      <c r="H6"/>
      <c r="I6" t="s">
        <v>75</v>
      </c>
      <c r="J6" t="s">
        <v>76</v>
      </c>
      <c r="K6" t="s">
        <v>76</v>
      </c>
      <c r="L6" t="s">
        <v>77</v>
      </c>
      <c r="M6">
        <v>0</v>
      </c>
      <c r="N6" t="s">
        <v>78</v>
      </c>
      <c r="O6" t="s">
        <v>20</v>
      </c>
      <c r="P6" t="s">
        <v>79</v>
      </c>
      <c r="Q6" t="s">
        <v>40</v>
      </c>
      <c r="R6" t="s">
        <v>80</v>
      </c>
      <c r="S6"/>
    </row>
    <row r="7" spans="1:19">
      <c r="A7" s="2" t="str">
        <f>HYPERLINK("https://investorlist.com/investor/ikove-capital-partners", "View Profile")</f>
        <v>View Profile</v>
      </c>
      <c r="B7" t="s">
        <v>81</v>
      </c>
      <c r="C7" t="s">
        <v>20</v>
      </c>
      <c r="D7" t="s">
        <v>82</v>
      </c>
      <c r="E7" t="s">
        <v>83</v>
      </c>
      <c r="F7" t="s">
        <v>23</v>
      </c>
      <c r="G7" t="s">
        <v>84</v>
      </c>
      <c r="H7"/>
      <c r="I7" t="s">
        <v>26</v>
      </c>
      <c r="J7" t="s">
        <v>85</v>
      </c>
      <c r="K7" t="s">
        <v>86</v>
      </c>
      <c r="L7" t="s">
        <v>87</v>
      </c>
      <c r="M7">
        <v>2014</v>
      </c>
      <c r="N7" t="s">
        <v>88</v>
      </c>
      <c r="O7" t="s">
        <v>20</v>
      </c>
      <c r="P7" t="s">
        <v>89</v>
      </c>
      <c r="Q7" t="s">
        <v>40</v>
      </c>
      <c r="R7" t="s">
        <v>90</v>
      </c>
      <c r="S7" t="s">
        <v>91</v>
      </c>
    </row>
    <row r="9" spans="1:19">
      <c r="A9" s="3" t="str">
        <f>HYPERLINK("https://investorlist.com/list/early-stage-investors",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11785798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2025-12-19T04:59:15+00:00</dcterms:created>
  <dcterms:modified xsi:type="dcterms:W3CDTF">2025-12-19T04:59:15+00:00</dcterms:modified>
  <dc:title>Untitled Spreadsheet</dc:title>
  <dc:description/>
  <dc:subject/>
  <cp:keywords/>
  <cp:category/>
</cp:coreProperties>
</file>