
<file path=[Content_Types].xml><?xml version="1.0" encoding="utf-8"?>
<Types xmlns="http://schemas.openxmlformats.org/package/2006/content-types">
  <Default Extension="rels" ContentType="application/vnd.openxmlformats-package.relationships+xml"/>
  <Default Extension="xml" ContentType="application/xml"/>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worksheets/sheet1.xml" ContentType="application/vnd.openxmlformats-officedocument.spreadsheetml.worksheet+xml"/>
  <Override PartName="/xl/styles.xml" ContentType="application/vnd.openxmlformats-officedocument.spreadsheetml.styles+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ate1904="false"/>
  <bookViews>
    <workbookView activeTab="0" firstSheet="0" showHorizontalScroll="true" showSheetTabs="true" showVerticalScroll="true"/>
  </bookViews>
  <sheets>
    <sheet name="57378601" sheetId="1" state="visible" r:id="rId1"/>
  </sheets>
  <definedNames/>
  <calcPr calcId="0" calcMode="auto"/>
</workbook>
</file>

<file path=xl/styles.xml><?xml version="1.0" encoding="utf-8"?>
<styleSheet xmlns="http://schemas.openxmlformats.org/spreadsheetml/2006/main">
  <numFmts count="1">
    <numFmt numFmtId="164" formatCode="GENERAL"/>
  </numFmts>
  <fonts count="3">
    <font>
      <name val="Calibri"/>
      <charset val="1"/>
      <family val="0"/>
      <sz val="11"/>
    </font>
    <font/>
    <font>
      <color rgb="FF0563C1"/>
    </font>
  </fonts>
  <fills count="2">
    <fill>
      <patternFill patternType="none"/>
    </fill>
    <fill>
      <patternFill patternType="gray125"/>
    </fill>
  </fills>
  <borders count="1">
    <border>
      <left/>
      <right/>
      <top/>
      <bottom/>
      <diagonal/>
    </border>
  </borders>
  <cellStyleXfs count="1">
    <xf numFmtId="0" fontId="0" fillId="0" borderId="0"/>
  </cellStyleXfs>
  <cellXfs count="3">
    <xf borderId="0" fillId="0" fontId="0" numFmtId="164" xfId="0" applyFont="true"/>
    <xf borderId="0" fillId="0" fontId="1" numFmtId="164" xfId="0" applyFont="true"/>
    <xf borderId="0" fillId="0" fontId="2" numFmtId="164" xfId="0" applyFont="true"/>
  </cellXfs>
  <cellStyles count="1">
    <cellStyle builtinId="0" customBuiltin="false" name="Normal" xfId="0"/>
  </cellStyles>
  <dxfs count="0"/>
  <tableStyles count="0"/>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mc="http://schemas.openxmlformats.org/markup-compatibility/2006" xmlns:xr="http://schemas.microsoft.com/office/spreadsheetml/2014/revision" mc:Ignorable="xr" xr:uid="{EADCE2F5-0ED2-4E04-97FA-90B5F3643C3A}">
  <dimension ref="A1:R6"/>
  <sheetViews>
    <sheetView workbookViewId="0" view="normal" topLeftCell="A1" showGridLines="1" tabSelected="true">
      <selection pane="topLeft" activeCell="A1" sqref="A1"/>
    </sheetView>
  </sheetViews>
  <cols>
    <col min="1" max="1" width="11.00000000" customWidth="1" style="2"/>
    <col min="2" max="2" width="25.00000000" customWidth="1"/>
    <col min="3" max="3" width="22.00000000" customWidth="1"/>
    <col min="4" max="4" width="50.00000000" customWidth="1"/>
    <col min="5" max="5" width="18.00000000" customWidth="1"/>
    <col min="6" max="6" width="8.00000000" customWidth="1"/>
    <col min="7" max="7" width="30.00000000" customWidth="1"/>
    <col min="8" max="8" width="50.00000000" customWidth="1"/>
    <col min="9" max="9" width="30.00000000" customWidth="1"/>
    <col min="10" max="10" width="30.00000000" customWidth="1"/>
    <col min="11" max="11" width="50.00000000" customWidth="1"/>
    <col min="12" max="12" width="13.00000000" customWidth="1"/>
    <col min="13" max="13" width="40.00000000" customWidth="1"/>
    <col min="14" max="14" width="40.00000000" customWidth="1"/>
    <col min="15" max="15" width="40.00000000" customWidth="1"/>
    <col min="16" max="16" width="40.00000000" customWidth="1"/>
    <col min="17" max="17" width="40.00000000" customWidth="1"/>
    <col min="18" max="18" width="40.00000000" customWidth="1"/>
  </cols>
  <sheetData>
    <row r="1" customFormat="1" s="1">
      <c r="A1" s="1" t="inlineStr">
        <is>
          <t xml:space="preserve">Profile</t>
        </is>
      </c>
      <c r="B1" s="1" t="inlineStr">
        <is>
          <t xml:space="preserve">Investor</t>
        </is>
      </c>
      <c r="C1" s="1" t="inlineStr">
        <is>
          <t xml:space="preserve">Type</t>
        </is>
      </c>
      <c r="D1" s="1" t="inlineStr">
        <is>
          <t xml:space="preserve">Address</t>
        </is>
      </c>
      <c r="E1" s="1" t="inlineStr">
        <is>
          <t xml:space="preserve">City</t>
        </is>
      </c>
      <c r="F1" s="1" t="inlineStr">
        <is>
          <t xml:space="preserve">Country</t>
        </is>
      </c>
      <c r="G1" s="1" t="inlineStr">
        <is>
          <t xml:space="preserve">Website</t>
        </is>
      </c>
      <c r="H1" s="1" t="inlineStr">
        <is>
          <t xml:space="preserve">LinkedIn</t>
        </is>
      </c>
      <c r="I1" s="1" t="inlineStr">
        <is>
          <t xml:space="preserve">ContactEmail</t>
        </is>
      </c>
      <c r="J1" s="1" t="inlineStr">
        <is>
          <t xml:space="preserve">ContactPhone</t>
        </is>
      </c>
      <c r="K1" s="1" t="inlineStr">
        <is>
          <t xml:space="preserve">Description</t>
        </is>
      </c>
      <c r="L1" s="1" t="inlineStr">
        <is>
          <t xml:space="preserve">YearFounded</t>
        </is>
      </c>
      <c r="M1" s="1" t="inlineStr">
        <is>
          <t xml:space="preserve">Stages</t>
        </is>
      </c>
      <c r="N1" s="1" t="inlineStr">
        <is>
          <t xml:space="preserve">AssetClass</t>
        </is>
      </c>
      <c r="O1" s="1" t="inlineStr">
        <is>
          <t xml:space="preserve">IndustryFocus</t>
        </is>
      </c>
      <c r="P1" s="1" t="inlineStr">
        <is>
          <t xml:space="preserve">GeographicalFocus</t>
        </is>
      </c>
      <c r="Q1" s="1" t="inlineStr">
        <is>
          <t xml:space="preserve">Requirements</t>
        </is>
      </c>
      <c r="R1" s="1" t="inlineStr">
        <is>
          <t xml:space="preserve">PortfolioCompanies</t>
        </is>
      </c>
    </row>
    <row r="2">
      <c r="A2" s="2">
        <f>HYPERLINK("https://investorlist.com/investor/felix-capital","View Profile")</f>
      </c>
      <c r="B2" s="0" t="inlineStr">
        <is>
          <t xml:space="preserve">Felix Capital</t>
        </is>
      </c>
      <c r="C2" s="0" t="inlineStr">
        <is>
          <t xml:space="preserve">Venture Capital</t>
        </is>
      </c>
      <c r="D2" s="0" t="inlineStr">
        <is>
          <t xml:space="preserve">21A Kingly Street, London</t>
        </is>
      </c>
      <c r="E2" s="0" t="inlineStr">
        <is>
          <t xml:space="preserve">England</t>
        </is>
      </c>
      <c r="F2" s="0" t="inlineStr">
        <is>
          <t xml:space="preserve">GB</t>
        </is>
      </c>
      <c r="G2" s="0" t="inlineStr">
        <is>
          <t xml:space="preserve">https://www.felixcap.com/</t>
        </is>
      </c>
      <c r="H2" s="0" t="inlineStr">
        <is>
          <t xml:space="preserve">https://www.linkedin.com/company/felix-capital</t>
        </is>
      </c>
      <c r="I2" s="0" t="inlineStr">
        <is>
          <t xml:space="preserve">info@felixcap.com</t>
        </is>
      </c>
      <c r="J2" s="0" t="inlineStr">
        <is>
          <t xml:space="preserve">+44 (0)20 3287 8080</t>
        </is>
      </c>
      <c r="K2" s="0" t="inlineStr">
        <is>
          <t xml:space="preserve">Felix Capital is a London-based venture capital firm specializing in investments at the intersection of technology and creativity, focusing on digital lifestyle companies. Founded in 2014 by Frederic Court, the firm supports entrepreneurs with innovative ideas to build strong brands that positively impact the world. Felix Capital operates across Europe and the United States, managing over $600 million in assets and maintaining a portfolio of approximately 40 companies. The firm invests in early and growth-stage companies, with investments ranging from $500,000 to $15 million, and has the capacity to provide follow-on funding to support long-term growth.  The firm's portfolio includes notable companies such as Peloton, an innovative fitness platform, and Farfetch, a luxury fashion e-commerce marketplace. Felix Capital's investment strategy emphasizes backing digital lifestyle brands that resonate with consumers' evolving preferences, integrating technology and creativity to enhance daily life. The firm is committed to being a long-term partner for its portfolio companies, offering strategic guidance and resources to help them scale and succeed in the competitive digital landscape.  Felix Capital's team comprises professionals with diverse backgrounds in technology, design, and entrepreneurship, enabling them to provide valuable insights and support to their portfolio companies. The firm's approach is characterized by a hands-on and personalized strategy, focusing on building strong relationships with founders and management teams to drive growth and innovation. By identifying and nurturing companies that embody the future of digital lifestyle, Felix Capital aims to shape the next generation of consumer brands that make a meaningful impact on the world.</t>
        </is>
      </c>
      <c r="L2" s="0" t="n">
        <v>2014</v>
      </c>
      <c r="M2" s="0" t="inlineStr">
        <is>
          <t xml:space="preserve">Seed, Series A, Series B, Series C, Growth</t>
        </is>
      </c>
      <c r="N2" s="0" t="inlineStr">
        <is>
          <t xml:space="preserve">Venture Capital</t>
        </is>
      </c>
      <c r="O2" s="0" t="inlineStr">
        <is>
          <t xml:space="preserve">Automotive, Education, Consumer Technology, Health, Digital Media, Entertainment, Food &amp; Beverage, Beauty, Fashion, Travel, Sports, Wellness, Fitness, Digital Commerce, Home &amp; Living</t>
        </is>
      </c>
      <c r="P2" s="0" t="inlineStr">
        <is>
          <t xml:space="preserve">United States, United Kingdom, Germany, France, Italy, Denmark, Switzerland, Spain, Ireland, Austria, Netherlands, Hungary, Portugal, Sweden, Belgium, Norway, Finland, Poland, Czech Republic, Romania</t>
        </is>
      </c>
      <c r="Q2" s="0" t="inlineStr">
        <is>
          <t xml:space="preserve">Innovative business models, Scalable growth potential, Strong brand vision, Experienced management team, Alignment with digital lifestyle trends</t>
        </is>
      </c>
      <c r="R2" s="0" t="inlineStr">
        <is>
          <t xml:space="preserve">Peloton, Farfetch, Peppy, SellerX, ANINE BING</t>
        </is>
      </c>
    </row>
    <row r="3">
      <c r="A3" s="2">
        <f>HYPERLINK("https://investorlist.com/investor/rocketship-venture-capital","View Profile")</f>
      </c>
      <c r="B3" s="0" t="inlineStr">
        <is>
          <t xml:space="preserve">Rocketship Venture Capital</t>
        </is>
      </c>
      <c r="C3" s="0" t="inlineStr">
        <is>
          <t xml:space="preserve">Venture Capital</t>
        </is>
      </c>
      <c r="D3" s="0" t="inlineStr">
        <is>
          <t xml:space="preserve">104 1st Street, Los Altos</t>
        </is>
      </c>
      <c r="E3" s="0" t="inlineStr">
        <is>
          <t xml:space="preserve">California</t>
        </is>
      </c>
      <c r="F3" s="0" t="inlineStr">
        <is>
          <t xml:space="preserve">US</t>
        </is>
      </c>
      <c r="G3" s="0" t="inlineStr">
        <is>
          <t xml:space="preserve">https://rocketship.vc/</t>
        </is>
      </c>
      <c r="H3" s="0" t="inlineStr">
        <is>
          <t xml:space="preserve">https://www.linkedin.com/company/rocketship-vc</t>
        </is>
      </c>
      <c r="I3" s="0" t="inlineStr">
        <is>
          <t xml:space="preserve">info@rocketship.vc</t>
        </is>
      </c>
      <c r="J3" s="0" t="inlineStr">
        <is>
          <t xml:space="preserve"/>
        </is>
      </c>
      <c r="K3" s="0" t="inlineStr">
        <is>
          <t xml:space="preserve">Rocketship Venture Capital is a data-driven global venture capital firm that leverages data science to identify, invest in, and support the growth of leading technology companies worldwide. With a proprietary Escape Velocity algorithm, they focus on companies with a Sustainable Growth Engine at their core. Since its inception, Rocketship has fueled over 50 companies across 11 countries and 25 industries, helping them raise over $2 billion in follow-on funding. Their portfolio includes notable companies such as Facebook, Lyft, AppNexus, Aster Data, Efficient Frontier, Agnikul, Joy, Moglix, NoBroker, Privacy, Raise, SafetyWing, Wasabi, Animall, Apna, Audacy, Bloom, BukuWarung, Checkbook, Chemify, Chewse, Chipper Cash, Chowdeck, CloudChef, Crosschq, Dukkantek, Edpuzzle, FamPay, Fitmob, Fizz, Future, Fynd, Genomic Prediction, Gentem Health, Grana, Hakimo, Hive, Hived, Jar, Joy, Jugnoo, KangarooHealth, Karma, Khatabook, Kippa, Kitalulus, Kutumb, Later, Locus, Lyte, Mad Street Den, Martini.ai, Menusifu, Mindgrove Technologies, Moglix, Moxion Power, NoBroker, Paperspace, PaySense, Privacy, Qashio, Quizizz, Raise, SafetyWing, Sary, Splitwise, Springboard, Stocard, Tattoodo, Teachmint, ThirdEar AI, Triller, Trocafone, True Anomaly, Uravu Labs, Urgent.ly, Wasabi, Weezy, YOU, Yulu, and Zenskar. The firm is headquartered in Los Altos, California, United States, and operates globally, with a focus on early-stage investments in Series A, Series B, and beyond. Their investment strategy spans various sectors, including Advertising/PR/Marketing, Agriculture Tech, Analytics/Data/AI, AR/VR/Machine Vision, Clothing/Fashion, Cloud infrastructure, Communication/Messaging/Social Media, Cybersecurity, Digital Health/Wellness/Fitness, Fintech/Finance/Payments, Food/Agriculture/Beverage, Insurance, IoT, Logistics, Manufacturing (including 3D Printing), Marketplaces, Property/Real Estate/Construction, Quantum Computing, Restaurants/Food Services, Robotics, and Sales and CRM. Rocketship's commitment to data-driven decision-making and their extensive experience in the technology sector make them a prominent player in the venture capital landscape.</t>
        </is>
      </c>
      <c r="L3" s="0" t="n">
        <v>2014</v>
      </c>
      <c r="M3" s="0" t="inlineStr">
        <is>
          <t xml:space="preserve">Series A, Series B, Growth, Late Stage, Pre-IPO</t>
        </is>
      </c>
      <c r="N3" s="0" t="inlineStr">
        <is>
          <t xml:space="preserve">Venture Capital</t>
        </is>
      </c>
      <c r="O3" s="0" t="inlineStr">
        <is>
          <t xml:space="preserve">Insurance, Logistics, Cybersecurity, Robotics, Quantum Computing, Marketplaces, IoT, Cloud Infrastructure, Agriculture Tech, Advertising/PR/Marketing, Analytics/Data/AI, AR/VR/Machine Vision, Clothing/Fashion, Communication/Messaging/Social Media, Digital Health/Wellness/Fitness, Fintech/Finance/Payments, Food/Agriculture/Beverage, Manufacturing (incl. 3D Printing), Property/Real Estate/Construction, Restaurants/Food Services, Sales and CRM</t>
        </is>
      </c>
      <c r="P3" s="0" t="inlineStr">
        <is>
          <t xml:space="preserve">United States, United Kingdom, Canada, Germany, Japan, Australia, Singapore, China, India, Brazil, France, Mexico, Kenya, South Korea, South Africa, Israel, Nigeria, Chile, Argentina, Colombia</t>
        </is>
      </c>
      <c r="Q3" s="0" t="inlineStr">
        <is>
          <t xml:space="preserve">Companies with a Sustainable Growth Engine, Early-stage technology companies, Global market presence</t>
        </is>
      </c>
      <c r="R3" s="0" t="inlineStr">
        <is>
          <t xml:space="preserve">Facebook, Lyft, AppNexus, Aster Data, Efficient Frontier, Agnikul, Joy, Moglix, NoBroker, Privacy, Raise, SafetyWing, Wasabi, Animall, Apna, Audacy, Bloom, BukuWarung, Checkbook, Chemify</t>
        </is>
      </c>
    </row>
    <row r="4">
      <c r="A4" s="2">
        <f>HYPERLINK("https://investorlist.com/investor/al-mana-group","View Profile")</f>
      </c>
      <c r="B4" s="0" t="inlineStr">
        <is>
          <t xml:space="preserve">Al Mana Group</t>
        </is>
      </c>
      <c r="C4" s="0" t="inlineStr">
        <is>
          <t xml:space="preserve">Private Investment Firm</t>
        </is>
      </c>
      <c r="D4" s="0" t="inlineStr">
        <is>
          <t xml:space="preserve">Almana Tower, Airport Road, P.O. Box 491, Doha</t>
        </is>
      </c>
      <c r="E4" s="0" t="inlineStr">
        <is>
          <t xml:space="preserve"/>
        </is>
      </c>
      <c r="F4" s="0" t="inlineStr">
        <is>
          <t xml:space="preserve">QA</t>
        </is>
      </c>
      <c r="G4" s="0" t="inlineStr">
        <is>
          <t xml:space="preserve">https://www.almanagroup.com/</t>
        </is>
      </c>
      <c r="H4" s="0" t="inlineStr">
        <is>
          <t xml:space="preserve">https://www.linkedin.com/company/almana-group</t>
        </is>
      </c>
      <c r="I4" s="0" t="inlineStr">
        <is>
          <t xml:space="preserve">group@almanagroup.com</t>
        </is>
      </c>
      <c r="J4" s="0" t="inlineStr">
        <is>
          <t xml:space="preserve">+974-44489900</t>
        </is>
      </c>
      <c r="K4" s="0" t="inlineStr">
        <is>
          <t xml:space="preserve">Al Mana Group is a Qatari conglomerate operating over 55 companies in eight countries, employing more than 3,500 personnel. The group's activities span automotive distribution and services, real estate and investments, retail, food &amp; beverage, engineering, technology, media, and entertainment. Al Mana's retail division encompasses luxury goods, beauty, fashion, home interiors, watches, and jewelry, managing over 300 outlets and representing some of the world's most successful brands.    Established in 1960 as a trading house, Al Mana Group has evolved into one of Qatar's leading business enterprises, contributing significantly to the country's development. The group operates in various sectors, including automotive, industrial, contracting, real estate, food &amp; beverage, financial services, security &amp; IT, and travel. Notable subsidiaries include United Cars Almana, authorized dealers for Chrysler, Jeep, and Dodge; Almana Motors Company WLL; and Al Mana Real Estate, a premier property development company in Qatar for over three decades.    The group is owned and operated by Hisham Saleh Al Mana, Kamal Saleh Al Mana, and Wissam Saleh Al Mana, sons of the late Saleh Al Hamad Al Mana. Wissam Al Mana serves as the Board Member and Co-Managing Director, overseeing the group's operations and joint ventures with international luxury and fashion brands. Al Mana Group's diversified portfolio and strategic partnerships have solidified its position as a prominent player in the Middle East and beyond.</t>
        </is>
      </c>
      <c r="L4" s="0" t="n">
        <v>1960</v>
      </c>
      <c r="M4" s="0" t="inlineStr">
        <is>
          <t xml:space="preserve">Growth, Late Stage, Buyout, Turnaround, Distressed</t>
        </is>
      </c>
      <c r="N4" s="0" t="inlineStr">
        <is>
          <t xml:space="preserve">Real Estate, Retail, Automotive, Food &amp; Beverage, Technology, Media and Entertainment, Engineering, Industrial, Contracting, Financial, Security &amp; IT, Travel</t>
        </is>
      </c>
      <c r="O4" s="0" t="inlineStr">
        <is>
          <t xml:space="preserve">Technology, Real Estate, Automotive, Retail, Industrial, Contracting, Luxury Goods, Food &amp; Beverage, Beauty, Fashion, Engineering, Media and Entertainment, Travel, Financial, Security &amp; IT</t>
        </is>
      </c>
      <c r="P4" s="0" t="inlineStr">
        <is>
          <t xml:space="preserve">United States, United Kingdom, Japan, Singapore, China, India, France, Italy, United Arab Emirates, South Korea, Saudi Arabia, Qatar, Kuwait, Oman, Egypt, Lebanon, Bahrain, Turkey, Jordan, Malaysia, Palestine</t>
        </is>
      </c>
      <c r="Q4" s="0" t="inlineStr">
        <is>
          <t xml:space="preserve">Established businesses with a proven track record, Opportunities in sectors such as automotive, real estate, retail, food &amp; beverage, engineering, technology, media, and entertainment, Projects aligned with the group's strategic interests and growth objectives</t>
        </is>
      </c>
      <c r="R4" s="0" t="inlineStr">
        <is>
          <t xml:space="preserve">United Cars Almana, Almana Motors Company WLL, Almana Real Estate, Coca-Cola Almana, Pioneer International Trading, Qatar Securities Company, Almana Exchange WLL, Almana Computer Services, GBM Qatar, Skyline Travel, Almana Steel Structures WLL, Qatar Galvanizing Company W.L.L., Doha Gratings &amp; Metal Works W.L.L., Pioneer Metal Company W.L.L., Qatar Gratings &amp; Road Barriers W.L.L., Chiyoda Almana Engineering LLC, Manco International General Contracting WLL, Almana Maples WLL, Insulation Engineering Company W.L.L. (INECO), Almana Used Cars Company WLL, Almana Ford Heavy Trucks</t>
        </is>
      </c>
    </row>
    <row r="5">
      <c r="A5" s="2">
        <f>HYPERLINK("https://investorlist.com/investor/jme-ventures","View Profile")</f>
      </c>
      <c r="B5" s="0" t="inlineStr">
        <is>
          <t xml:space="preserve">JME Ventures</t>
        </is>
      </c>
      <c r="C5" s="0" t="inlineStr">
        <is>
          <t xml:space="preserve">Venture Capital</t>
        </is>
      </c>
      <c r="D5" s="0" t="inlineStr">
        <is>
          <t xml:space="preserve">8, Calle de Juan de Mena, El Castillo, Torrejón de Ardoz</t>
        </is>
      </c>
      <c r="E5" s="0" t="inlineStr">
        <is>
          <t xml:space="preserve">Community of Madrid</t>
        </is>
      </c>
      <c r="F5" s="0" t="inlineStr">
        <is>
          <t xml:space="preserve">ES</t>
        </is>
      </c>
      <c r="G5" s="0" t="inlineStr">
        <is>
          <t xml:space="preserve">https://www.jme.vc</t>
        </is>
      </c>
      <c r="H5" s="0" t="inlineStr">
        <is>
          <t xml:space="preserve">https://www.linkedin.com/company/jme-venture-capital/</t>
        </is>
      </c>
      <c r="I5" s="0" t="inlineStr">
        <is>
          <t xml:space="preserve">backme@jme.vc</t>
        </is>
      </c>
      <c r="J5" s="0" t="inlineStr">
        <is>
          <t xml:space="preserve">+34 914902833</t>
        </is>
      </c>
      <c r="K5" s="0" t="inlineStr">
        <is>
          <t xml:space="preserve">JME Ventures is a venture capital firm headquartered in Madrid, Spain, specializing in early-stage investments in technology-driven companies. Established in 2016, the firm manages over €120 million in assets across multiple funds and focuses on seed to Series A stages. JME Ventures invests in a diverse range of industries, including enterprise software, AI, IoT, data analytics, biotech, healthtech, fintech, mobility, proptech, crypto, HRtech, edtech, social, foodtech, spacetech, cyber security, fashion, e-commerce, digital media, martech, traveltech, gaming, energytech, and marketplaces. The firm has a strong presence in Spain and extends its investment reach to the United States, United Kingdom, Germany, Mexico, Sweden, and Ireland. JME Ventures has a track record of supporting companies through their entire financing lifecycle, providing not only capital but also strategic guidance and access to an extensive network to help entrepreneurs turn innovative ideas into successful businesses. Notable investments include Flywire, Jobandtalent, Voi, Lingokids, Genially, Ironhack, ODILO, IriusRisk, XRF, Atani, Flanks, Reply.ai, Rauda, Reveni, Theker, Hoola, TaxDown, CheKin, GPTAdvisor, Haddock, and Depasify.</t>
        </is>
      </c>
      <c r="L5" s="0" t="n">
        <v>2016</v>
      </c>
      <c r="M5" s="0" t="inlineStr">
        <is>
          <t xml:space="preserve">Seed, Series A, Series B, Growth Stage, Bridge</t>
        </is>
      </c>
      <c r="N5" s="0" t="inlineStr">
        <is>
          <t xml:space="preserve">Venture Capital</t>
        </is>
      </c>
      <c r="O5" s="0" t="inlineStr">
        <is>
          <t xml:space="preserve">HealthTech, FoodTech, EdTech, FinTech, E-commerce, Gaming, Digital Media, Biotech, Crypto, Proptech, Mobility, Marketplaces, IoT, HRtech, Fashion, MarTech, TravelTech, AI, Cyber Security, Enterprise Software, Data Analytics, Social, Spacetech, Energytech</t>
        </is>
      </c>
      <c r="P5" s="0" t="inlineStr">
        <is>
          <t xml:space="preserve">United States, United Kingdom, Germany, Spain, Mexico, Ireland, Sweden</t>
        </is>
      </c>
      <c r="Q5" s="0" t="inlineStr">
        <is>
          <t xml:space="preserve">Focus on early-stage technology startups, Investments typically range from €100,000 to €5 million, Preference for companies with strong growth potential and innovative business models</t>
        </is>
      </c>
      <c r="R5" s="0" t="inlineStr">
        <is>
          <t xml:space="preserve">Flywire, Jobandtalent, Voi, Lingokids, Genially, Ironhack, ODILO, IriusRisk, XRF, Atani, Flanks, Reply.ai, Rauda, Reveni, Theker, Hoola, TaxDown, CheKin, GPTAdvisor, Haddock, Depasify</t>
        </is>
      </c>
    </row>
    <row r="6">
      <c r="A6" s="2">
        <f>HYPERLINK("https://investorlist.com/list/fashion-investors","PURCHASE THE FULL LIST")</f>
      </c>
    </row>
  </sheetData>
  <printOptions/>
  <pageMargins left="0.5" right="0.5" top="1.0" bottom="1.0" header="0.5" footer="0.5"/>
  <pageSetup useFirstPageNumber="1" horizontalDpi="0" verticalDpi="0" orientation="portrait"/>
  <headerFooter differentFirst="false" differentOddEven="false"/>
</worksheet>
</file>

<file path=docProps/app.xml><?xml version="1.0" encoding="utf-8"?>
<Properties xmlns="http://schemas.openxmlformats.org/officeDocument/2006/extended-properties" xmlns:vt="http://schemas.openxmlformats.org/officeDocument/2006/docPropsVTypes">
  <TotalTime>0</TotalTime>
  <Company/>
  <HyperlinksChanged>false</HyperlinksChanged>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2025-12-28T20:22:12.00Z</dcterms:created>
  <dc:title/>
  <dc:subject/>
  <dc:creator/>
  <dc:description/>
  <cp:revision>0</cp:revision>
</cp:coreProperties>
</file>