
<file path=[Content_Types].xml><?xml version="1.0" encoding="utf-8"?>
<Types xmlns="http://schemas.openxmlformats.org/package/2006/content-types">
  <Default Extension="rels" ContentType="application/vnd.openxmlformats-package.relationships+xml"/>
  <Default Extension="xml" ContentType="application/xml"/>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styles.xml" ContentType="application/vnd.openxmlformats-officedocument.spreadsheetml.styl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false"/>
  <bookViews>
    <workbookView activeTab="0" firstSheet="0" showHorizontalScroll="true" showSheetTabs="true" showVerticalScroll="true"/>
  </bookViews>
  <sheets>
    <sheet name="80800284" sheetId="1" state="visible" r:id="rId1"/>
  </sheets>
  <definedNames/>
  <calcPr calcId="0" calcMode="auto"/>
</workbook>
</file>

<file path=xl/styles.xml><?xml version="1.0" encoding="utf-8"?>
<styleSheet xmlns="http://schemas.openxmlformats.org/spreadsheetml/2006/main">
  <numFmts count="1">
    <numFmt numFmtId="164" formatCode="GENERAL"/>
  </numFmts>
  <fonts count="3">
    <font>
      <name val="Calibri"/>
      <charset val="1"/>
      <family val="0"/>
      <sz val="11"/>
    </font>
    <font/>
    <font>
      <color rgb="FF0563C1"/>
    </font>
  </fonts>
  <fills count="2">
    <fill>
      <patternFill patternType="none"/>
    </fill>
    <fill>
      <patternFill patternType="gray125"/>
    </fill>
  </fills>
  <borders count="1">
    <border>
      <left/>
      <right/>
      <top/>
      <bottom/>
      <diagonal/>
    </border>
  </borders>
  <cellStyleXfs count="1">
    <xf numFmtId="0" fontId="0" fillId="0" borderId="0"/>
  </cellStyleXfs>
  <cellXfs count="3">
    <xf borderId="0" fillId="0" fontId="0" numFmtId="164" xfId="0" applyFont="true"/>
    <xf borderId="0" fillId="0" fontId="1" numFmtId="164" xfId="0" applyFont="true"/>
    <xf borderId="0" fillId="0" fontId="2" numFmtId="164" xfId="0" applyFont="true"/>
  </cellXfs>
  <cellStyles count="1">
    <cellStyle builtinId="0" customBuiltin="false" name="Normal" xfId="0"/>
  </cellStyles>
  <dxfs count="0"/>
  <tableStyles count="0"/>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mc="http://schemas.openxmlformats.org/markup-compatibility/2006" xmlns:xr="http://schemas.microsoft.com/office/spreadsheetml/2014/revision" mc:Ignorable="xr" xr:uid="{197A0DC8-BA81-48C6-8BA8-AFC1F523EBA8}">
  <dimension ref="A1:R8"/>
  <sheetViews>
    <sheetView workbookViewId="0" view="normal" topLeftCell="A1" showGridLines="1" tabSelected="true">
      <selection pane="topLeft" activeCell="A1" sqref="A1"/>
    </sheetView>
  </sheetViews>
  <cols>
    <col min="1" max="1" width="11.00000000" customWidth="1" style="2"/>
    <col min="2" max="2" width="25.00000000" customWidth="1"/>
    <col min="3" max="3" width="22.00000000" customWidth="1"/>
    <col min="4" max="4" width="50.00000000" customWidth="1"/>
    <col min="5" max="5" width="18.00000000" customWidth="1"/>
    <col min="6" max="6" width="8.00000000" customWidth="1"/>
    <col min="7" max="7" width="30.00000000" customWidth="1"/>
    <col min="8" max="8" width="50.00000000" customWidth="1"/>
    <col min="9" max="9" width="30.00000000" customWidth="1"/>
    <col min="10" max="10" width="30.00000000" customWidth="1"/>
    <col min="11" max="11" width="50.00000000" customWidth="1"/>
    <col min="12" max="12" width="13.00000000" customWidth="1"/>
    <col min="13" max="13" width="40.00000000" customWidth="1"/>
    <col min="14" max="14" width="40.00000000" customWidth="1"/>
    <col min="15" max="15" width="40.00000000" customWidth="1"/>
    <col min="16" max="16" width="40.00000000" customWidth="1"/>
    <col min="17" max="17" width="40.00000000" customWidth="1"/>
    <col min="18" max="18" width="40.00000000" customWidth="1"/>
  </cols>
  <sheetData>
    <row r="1" customFormat="1" s="1">
      <c r="A1" s="1" t="inlineStr">
        <is>
          <t xml:space="preserve">Profile</t>
        </is>
      </c>
      <c r="B1" s="1" t="inlineStr">
        <is>
          <t xml:space="preserve">Investor</t>
        </is>
      </c>
      <c r="C1" s="1" t="inlineStr">
        <is>
          <t xml:space="preserve">Type</t>
        </is>
      </c>
      <c r="D1" s="1" t="inlineStr">
        <is>
          <t xml:space="preserve">Address</t>
        </is>
      </c>
      <c r="E1" s="1" t="inlineStr">
        <is>
          <t xml:space="preserve">City</t>
        </is>
      </c>
      <c r="F1" s="1" t="inlineStr">
        <is>
          <t xml:space="preserve">Country</t>
        </is>
      </c>
      <c r="G1" s="1" t="inlineStr">
        <is>
          <t xml:space="preserve">Website</t>
        </is>
      </c>
      <c r="H1" s="1" t="inlineStr">
        <is>
          <t xml:space="preserve">LinkedIn</t>
        </is>
      </c>
      <c r="I1" s="1" t="inlineStr">
        <is>
          <t xml:space="preserve">ContactEmail</t>
        </is>
      </c>
      <c r="J1" s="1" t="inlineStr">
        <is>
          <t xml:space="preserve">ContactPhone</t>
        </is>
      </c>
      <c r="K1" s="1" t="inlineStr">
        <is>
          <t xml:space="preserve">Description</t>
        </is>
      </c>
      <c r="L1" s="1" t="inlineStr">
        <is>
          <t xml:space="preserve">YearFounded</t>
        </is>
      </c>
      <c r="M1" s="1" t="inlineStr">
        <is>
          <t xml:space="preserve">Stages</t>
        </is>
      </c>
      <c r="N1" s="1" t="inlineStr">
        <is>
          <t xml:space="preserve">AssetClass</t>
        </is>
      </c>
      <c r="O1" s="1" t="inlineStr">
        <is>
          <t xml:space="preserve">IndustryFocus</t>
        </is>
      </c>
      <c r="P1" s="1" t="inlineStr">
        <is>
          <t xml:space="preserve">GeographicalFocus</t>
        </is>
      </c>
      <c r="Q1" s="1" t="inlineStr">
        <is>
          <t xml:space="preserve">Requirements</t>
        </is>
      </c>
      <c r="R1" s="1" t="inlineStr">
        <is>
          <t xml:space="preserve">PortfolioCompanies</t>
        </is>
      </c>
    </row>
    <row r="2">
      <c r="A2" s="2">
        <f>HYPERLINK("https://investorlist.com/investor/advanced-technology-ventures","View Profile")</f>
      </c>
      <c r="B2" s="0" t="inlineStr">
        <is>
          <t xml:space="preserve">Advanced Technology Ventures</t>
        </is>
      </c>
      <c r="C2" s="0" t="inlineStr">
        <is>
          <t xml:space="preserve">Venture Capital</t>
        </is>
      </c>
      <c r="D2" s="0" t="inlineStr">
        <is>
          <t xml:space="preserve">500 Boylston St., Suite 1380, Boston, MA 02116</t>
        </is>
      </c>
      <c r="E2" s="0" t="inlineStr">
        <is>
          <t xml:space="preserve">Massachusetts</t>
        </is>
      </c>
      <c r="F2" s="0" t="inlineStr">
        <is>
          <t xml:space="preserve">US</t>
        </is>
      </c>
      <c r="G2" s="0" t="inlineStr">
        <is>
          <t xml:space="preserve">http://www.atvcapital.com</t>
        </is>
      </c>
      <c r="H2" s="0" t="inlineStr">
        <is>
          <t xml:space="preserve"/>
        </is>
      </c>
      <c r="I2" s="0" t="inlineStr">
        <is>
          <t xml:space="preserve">info@atvcapital.com</t>
        </is>
      </c>
      <c r="J2" s="0" t="inlineStr">
        <is>
          <t xml:space="preserve">617-850-9700</t>
        </is>
      </c>
      <c r="K2" s="0" t="inlineStr">
        <is>
          <t xml:space="preserve">Advanced Technology Ventures (ATV) is a bi-coastal venture capital firm with over $1.6 billion in capital under management. Founded in 1979, ATV invests in entrepreneurial teams across various technology markets, including communications, IT infrastructure, software and services, cleantech, and healthcare. The firm has offices in Boston, Massachusetts, and Menlo Park, California, and its portfolio companies are primarily based in North America, with some located in Europe and Israel.    ATV focuses on early-stage investments, providing initial checks ranging from $10 million to $25 million. The firm seeks companies with product-market fit, sound fundamentals, compelling growth, and large end markets. ATV's investment strategy emphasizes supporting exceptional founders and operators building disruptive, landscape-changing businesses.    The firm's portfolio includes companies in sectors such as communications and networking, energy and clean technology, information technology, life sciences and healthcare, medical devices, and software and internet services. ATV's approach combines strategic insight, operational excellence, and a long-term investment horizon to drive sustainable growth and superior returns for its investors.</t>
        </is>
      </c>
      <c r="L2" s="0" t="n">
        <v>1979</v>
      </c>
      <c r="M2" s="0" t="inlineStr">
        <is>
          <t xml:space="preserve">Early Stage</t>
        </is>
      </c>
      <c r="N2" s="0" t="inlineStr">
        <is>
          <t xml:space="preserve">Venture Capital</t>
        </is>
      </c>
      <c r="O2" s="0" t="inlineStr">
        <is>
          <t xml:space="preserve">Information Technology, Software &amp; Internet, Medical Device, Communications &amp; Networking, Energy &amp; Clean Tech, Life Sciences &amp; Healthcare</t>
        </is>
      </c>
      <c r="P2" s="0" t="inlineStr">
        <is>
          <t xml:space="preserve">United States, Europe, Israel</t>
        </is>
      </c>
      <c r="Q2" s="0" t="inlineStr">
        <is>
          <t xml:space="preserve">Product-market fit, Sound fundamentals, Compelling growth, Large end markets</t>
        </is>
      </c>
      <c r="R2" s="0" t="inlineStr">
        <is>
          <t xml:space="preserve"/>
        </is>
      </c>
    </row>
    <row r="3">
      <c r="A3" s="2">
        <f>HYPERLINK("https://investorlist.com/investor/columna-capital","View Profile")</f>
      </c>
      <c r="B3" s="0" t="inlineStr">
        <is>
          <t xml:space="preserve">Columna Capital</t>
        </is>
      </c>
      <c r="C3" s="0" t="inlineStr">
        <is>
          <t xml:space="preserve">Private Equity</t>
        </is>
      </c>
      <c r="D3" s="0" t="inlineStr">
        <is>
          <t xml:space="preserve">London, United Kingdom</t>
        </is>
      </c>
      <c r="E3" s="0" t="inlineStr">
        <is>
          <t xml:space="preserve"/>
        </is>
      </c>
      <c r="F3" s="0" t="inlineStr">
        <is>
          <t xml:space="preserve">GB</t>
        </is>
      </c>
      <c r="G3" s="0" t="inlineStr">
        <is>
          <t xml:space="preserve">https://www.columnacapital.com</t>
        </is>
      </c>
      <c r="H3" s="0" t="inlineStr">
        <is>
          <t xml:space="preserve"/>
        </is>
      </c>
      <c r="I3" s="0" t="inlineStr">
        <is>
          <t xml:space="preserve">info@columnacapital.com</t>
        </is>
      </c>
      <c r="J3" s="0" t="inlineStr">
        <is>
          <t xml:space="preserve">+44 20 3322 5301</t>
        </is>
      </c>
      <c r="K3" s="0" t="inlineStr">
        <is>
          <t xml:space="preserve">Columna Capital is a pan-European private equity firm specializing in lower mid-market investments across Western Europe. The firm focuses on sectors such as healthcare, animal health, insurance, and agri-food, targeting companies with revenues between €20 million and €100 million. Columna Capital typically invests up to €50 million in buyout and growth opportunities, emphasizing the identification of off-market deals and collaboration with management teams to drive long-term value creation.    The firm's investment strategy is centered on partnering with visionary entrepreneurs to build industry-leading companies. Columna Capital's portfolio includes companies like Santévet, a leader in pet health insurance; Physidia, a provider of home dialysis solutions; and Over, a provider of senior living solutions. The firm has a strong presence in Italy, with investments in companies such as Bianalisi, a clinical diagnostics provider, and MSA Group, a tech-enabled insurance claims management service.    Columna Capital's approach combines operational expertise with financial support to foster sustainable growth. The firm opened its Milan office in November 2024, reflecting its commitment to expanding its European footprint and supporting entrepreneur-led businesses. In June 2024, Columna Capital closed Fund III at €290 million, attracting institutional and family office investors from the US, UK, France, Switzerland, Italy, and South Africa, underscoring its strong position in the private equity market.</t>
        </is>
      </c>
      <c r="L3" s="0" t="n">
        <v>2009</v>
      </c>
      <c r="M3" s="0" t="inlineStr">
        <is>
          <t xml:space="preserve">Growth, Buyout</t>
        </is>
      </c>
      <c r="N3" s="0" t="inlineStr">
        <is>
          <t xml:space="preserve">Private Equity, Venture Capital</t>
        </is>
      </c>
      <c r="O3" s="0" t="inlineStr">
        <is>
          <t xml:space="preserve">Technology, Healthcare, Industrials, Insurance, Animal Health, Commercial Services, Agri-food</t>
        </is>
      </c>
      <c r="P3" s="0" t="inlineStr">
        <is>
          <t xml:space="preserve">United Kingdom, France, Italy, Switzerland, Spain, Luxembourg</t>
        </is>
      </c>
      <c r="Q3" s="0" t="inlineStr">
        <is>
          <t xml:space="preserve">Companies with revenues between €20 million and €100 million, Focus on healthcare, animal health, insurance, and agri-food sectors, Interest in lower mid-market buyout and growth opportunities</t>
        </is>
      </c>
      <c r="R3" s="0" t="inlineStr">
        <is>
          <t xml:space="preserve">Santévet, Physidia, Over, Bianalisi, MSA Group</t>
        </is>
      </c>
    </row>
    <row r="4">
      <c r="A4" s="2">
        <f>HYPERLINK("https://investorlist.com/investor/cue-growth-partners","View Profile")</f>
      </c>
      <c r="B4" s="0" t="inlineStr">
        <is>
          <t xml:space="preserve">CUE Growth Partners</t>
        </is>
      </c>
      <c r="C4" s="0" t="inlineStr">
        <is>
          <t xml:space="preserve">Private Equity</t>
        </is>
      </c>
      <c r="D4" s="0" t="inlineStr">
        <is>
          <t xml:space="preserve">New York, New York</t>
        </is>
      </c>
      <c r="E4" s="0" t="inlineStr">
        <is>
          <t xml:space="preserve">New York</t>
        </is>
      </c>
      <c r="F4" s="0" t="inlineStr">
        <is>
          <t xml:space="preserve">US</t>
        </is>
      </c>
      <c r="G4" s="0" t="inlineStr">
        <is>
          <t xml:space="preserve">https://www.cuegrowthpartners.com/</t>
        </is>
      </c>
      <c r="H4" s="0" t="inlineStr">
        <is>
          <t xml:space="preserve"/>
        </is>
      </c>
      <c r="I4" s="0" t="inlineStr">
        <is>
          <t xml:space="preserve">contact@cuegrowthpartners.com</t>
        </is>
      </c>
      <c r="J4" s="0" t="inlineStr">
        <is>
          <t xml:space="preserve"/>
        </is>
      </c>
      <c r="K4" s="0" t="inlineStr">
        <is>
          <t xml:space="preserve">CUE Growth Partners is a healthcare investment firm based in New York, specializing in transformational growth opportunities within medical devices, healthcare technology, and related services. The firm leverages its extensive network, including relationships with physicians, health systems, operators, payors, and med tech manufacturers, to support portfolio companies in accelerating human clinical trials and facilitating strategic partnerships.    The firm's investment strategy targets companies that can benefit from up to $50 million in equity, aiming to drive significant improvements in the healthcare ecosystem. CUE Growth Partners emphasizes a value-added approach, providing not only capital but also strategic guidance to foster growth and innovation.    By focusing on sectors such as medical technology, healthcare technology, and value-added services, CUE Growth Partners seeks to invest in companies that have the potential to make a substantial impact on patient care and provider efficiency, aligning with its mission to enhance the healthcare landscape through strategic investments.</t>
        </is>
      </c>
      <c r="L4" s="0" t="n">
        <v>0</v>
      </c>
      <c r="M4" s="0" t="inlineStr">
        <is>
          <t xml:space="preserve">Growth, Late Stage, Pre-IPO, Buyout</t>
        </is>
      </c>
      <c r="N4" s="0" t="inlineStr">
        <is>
          <t xml:space="preserve">Private Equity, Venture Capital</t>
        </is>
      </c>
      <c r="O4" s="0" t="inlineStr">
        <is>
          <t xml:space="preserve">Healthcare, Medical Devices, Healthcare Technology, Value-Added Services</t>
        </is>
      </c>
      <c r="P4" s="0" t="inlineStr">
        <is>
          <t xml:space="preserve">United States</t>
        </is>
      </c>
      <c r="Q4" s="0" t="inlineStr">
        <is>
          <t xml:space="preserve">Companies in medical devices, healthcare technology, and related services with transformational growth potential</t>
        </is>
      </c>
      <c r="R4" s="0" t="inlineStr">
        <is>
          <t xml:space="preserve">Field Medical</t>
        </is>
      </c>
    </row>
    <row r="5">
      <c r="A5" s="2">
        <f>HYPERLINK("https://investorlist.com/investor/gsr-ventures","View Profile")</f>
      </c>
      <c r="B5" s="0" t="inlineStr">
        <is>
          <t xml:space="preserve">GSR Ventures</t>
        </is>
      </c>
      <c r="C5" s="0" t="inlineStr">
        <is>
          <t xml:space="preserve">Venture Capital</t>
        </is>
      </c>
      <c r="D5" s="0" t="inlineStr">
        <is>
          <t xml:space="preserve">1300 El Camino Real, STE 100, Menlo Park, California 94025, United States</t>
        </is>
      </c>
      <c r="E5" s="0" t="inlineStr">
        <is>
          <t xml:space="preserve">California</t>
        </is>
      </c>
      <c r="F5" s="0" t="inlineStr">
        <is>
          <t xml:space="preserve">US</t>
        </is>
      </c>
      <c r="G5" s="0" t="inlineStr">
        <is>
          <t xml:space="preserve">https://gsrventuresglobal.com/</t>
        </is>
      </c>
      <c r="H5" s="0" t="inlineStr">
        <is>
          <t xml:space="preserve">https://www.linkedin.com/company/gsrventures</t>
        </is>
      </c>
      <c r="I5" s="0" t="inlineStr">
        <is>
          <t xml:space="preserve">info@gsrventuresglobal.com</t>
        </is>
      </c>
      <c r="J5" s="0" t="inlineStr">
        <is>
          <t xml:space="preserve">+1 (650) 331-7300</t>
        </is>
      </c>
      <c r="K5" s="0" t="inlineStr">
        <is>
          <t xml:space="preserve">GSR Ventures is a global venture capital firm founded in 2004, managing over $3.7 billion in assets. The firm focuses on early-stage technology companies developing AI-enabled enterprise software, consumer platforms, and healthcare technology. With offices in Menlo Park, California, Beijing, Hong Kong, and Singapore, GSR Ventures primarily invests in the United States, China, and East Asia.  The firm's investment strategy emphasizes transformative companies with the potential to dominate multi-billion dollar markets. GSR Ventures seeks out companies that are transformative in their sector, focusing on make-or-break decisions and not sweating the small stuff. The team comprises entrepreneurs, engineers, physicians, and enterprise executives with unmatched industry expertise.  GSR Ventures has a track record of successful investments in companies such as Didi Chuxing, Ele.me (acquired by Alibaba), Qunar (NASDAQ: QUNR), and Xiaohongshu. The firm is committed to partnering with passionate founders to drive significant impact and innovation across various industries.  </t>
        </is>
      </c>
      <c r="L5" s="0" t="n">
        <v>2004</v>
      </c>
      <c r="M5" s="0" t="inlineStr">
        <is>
          <t xml:space="preserve">Pre-Seed, Seed, Early Stage, Series A, Series B, Growth, Late Stage, Pre-IPO, Series C</t>
        </is>
      </c>
      <c r="N5" s="0" t="inlineStr">
        <is>
          <t xml:space="preserve">Venture Capital, Private Equity</t>
        </is>
      </c>
      <c r="O5" s="0" t="inlineStr">
        <is>
          <t xml:space="preserve">Software, EdTech, FinTech, E-commerce, Artificial Intelligence, Proptech, Creator Economy, Big Data, Healthcare Technology, Hardware, Enterprise Software, Apps, HR Tech, Consumer Platforms, Marketing</t>
        </is>
      </c>
      <c r="P5" s="0" t="inlineStr">
        <is>
          <t xml:space="preserve">United States, Hong Kong, Singapore, China</t>
        </is>
      </c>
      <c r="Q5" s="0" t="inlineStr">
        <is>
          <t xml:space="preserve">Strong management teams, Disruptive intellectual property, Competitive advantage in target markets, Early-stage technology companies developing AI-enabled enterprise software, consumer platforms, and healthcare technology.</t>
        </is>
      </c>
      <c r="R5" s="0" t="inlineStr">
        <is>
          <t xml:space="preserve">Didi Chuxing, Ele.me, Qunar, Xiaohongshu, Medable, Nimble, Firework, Nium, Skydio, Spark Education, Opay, Xingsheng Selected, Plus AI, Horizon Robotics</t>
        </is>
      </c>
    </row>
    <row r="6">
      <c r="A6" s="2">
        <f>HYPERLINK("https://investorlist.com/investor/kleinheinz-capital-partners-inc","View Profile")</f>
      </c>
      <c r="B6" s="0" t="inlineStr">
        <is>
          <t xml:space="preserve">Kleinheinz Capital Partners, Inc.</t>
        </is>
      </c>
      <c r="C6" s="0" t="inlineStr">
        <is>
          <t xml:space="preserve">Private Equity</t>
        </is>
      </c>
      <c r="D6" s="0" t="inlineStr">
        <is>
          <t xml:space="preserve">3320 W 7th Street, Fort Worth, TX 76107</t>
        </is>
      </c>
      <c r="E6" s="0" t="inlineStr">
        <is>
          <t xml:space="preserve">Texas</t>
        </is>
      </c>
      <c r="F6" s="0" t="inlineStr">
        <is>
          <t xml:space="preserve">US</t>
        </is>
      </c>
      <c r="G6" s="0" t="inlineStr">
        <is>
          <t xml:space="preserve">http://kleinheinz.com</t>
        </is>
      </c>
      <c r="H6" s="0" t="inlineStr">
        <is>
          <t xml:space="preserve"/>
        </is>
      </c>
      <c r="I6" s="0" t="inlineStr">
        <is>
          <t xml:space="preserve">info@kleinheinz.com</t>
        </is>
      </c>
      <c r="J6" s="0" t="inlineStr">
        <is>
          <t xml:space="preserve">+1 (817) 348-8100</t>
        </is>
      </c>
      <c r="K6" s="0" t="inlineStr">
        <is>
          <t xml:space="preserve">Kleinheinz Capital Partners, Inc. is a private equity firm based in Fort Worth, Texas, specializing in investments within the healthcare and technology sectors. The firm focuses on providing growth capital to companies at various stages, including early-stage, growth, late-stage, and buyouts. With a commitment to fostering innovation and driving value, Kleinheinz Capital Partners leverages its extensive network and expertise to support the long-term success of its portfolio companies. The firm's investment strategy combines operational experience with capital resources to navigate complex market landscapes, ensuring sustainable growth for its partners. Kleinheinz Capital Partners is dedicated to creating value and driving innovation within the industries it invests in, aiming to deliver tailored financial solutions that foster strong relationships and support the long-term success of its portfolio companies. The firm remains actively involved in philanthropic activities, including supporting public charter schools through the Kleinheinz Family Foundation, reflecting its commitment to community engagement and social responsibility.     </t>
        </is>
      </c>
      <c r="L6" s="0" t="n">
        <v>1996</v>
      </c>
      <c r="M6" s="0" t="inlineStr">
        <is>
          <t xml:space="preserve">Early Stage, Growth, Late Stage, Buyout</t>
        </is>
      </c>
      <c r="N6" s="0" t="inlineStr">
        <is>
          <t xml:space="preserve">Private Equity, Venture Capital</t>
        </is>
      </c>
      <c r="O6" s="0" t="inlineStr">
        <is>
          <t xml:space="preserve">Technology, Healthcare</t>
        </is>
      </c>
      <c r="P6" s="0" t="inlineStr">
        <is>
          <t xml:space="preserve">United States</t>
        </is>
      </c>
      <c r="Q6" s="0" t="inlineStr">
        <is>
          <t xml:space="preserve">Strong management team, Scalable business model, Competitive market position, Clear exit strategy</t>
        </is>
      </c>
      <c r="R6" s="0" t="inlineStr">
        <is>
          <t xml:space="preserve">Texas Central, InfuSystem Holdings, Inc.</t>
        </is>
      </c>
    </row>
    <row r="7">
      <c r="A7" s="2">
        <f>HYPERLINK("https://investorlist.com/investor/leading-ace-capital","View Profile")</f>
      </c>
      <c r="B7" s="0" t="inlineStr">
        <is>
          <t xml:space="preserve">Leading Ace Capital</t>
        </is>
      </c>
      <c r="C7" s="0" t="inlineStr">
        <is>
          <t xml:space="preserve">Venture Capital</t>
        </is>
      </c>
      <c r="D7" s="0" t="inlineStr">
        <is>
          <t xml:space="preserve">18F, 521, Teheran-ro, Gangnam-gu, Seoul, Korea 06164</t>
        </is>
      </c>
      <c r="E7" s="0" t="inlineStr">
        <is>
          <t xml:space="preserve">Seoul</t>
        </is>
      </c>
      <c r="F7" s="0" t="inlineStr">
        <is>
          <t xml:space="preserve">KR</t>
        </is>
      </c>
      <c r="G7" s="0" t="inlineStr">
        <is>
          <t xml:space="preserve">https://www.leadingcapital.co.kr</t>
        </is>
      </c>
      <c r="H7" s="0" t="inlineStr">
        <is>
          <t xml:space="preserve"/>
        </is>
      </c>
      <c r="I7" s="0" t="inlineStr">
        <is>
          <t xml:space="preserve">ace2017@acelp.co.kr</t>
        </is>
      </c>
      <c r="J7" s="0" t="inlineStr">
        <is>
          <t xml:space="preserve">+82.02.541.6690</t>
        </is>
      </c>
      <c r="K7" s="0" t="inlineStr">
        <is>
          <t xml:space="preserve">Leading Ace Capital is a venture capital firm based in Seoul, South Korea, specializing in early-stage investments in technology and healthcare sectors. The firm focuses on providing operating funds, facility funds, and financial structure improvement funds to companies in need. Additionally, they offer real estate-related financial services, including real estate project financing and loans.    Their investment strategy targets early-stage ventures, primarily within South Korea, with a particular emphasis on technology and healthcare industries. The firm has a history of investing in companies such as Wavebridge, STCLab, and Tomocube, indicating a commitment to supporting innovative startups in these sectors.    Leading Ace Capital's approach combines financial support with strategic guidance to foster growth and innovation in its portfolio companies. By focusing on early-stage investments, they aim to nurture emerging businesses and contribute to the advancement of technology and healthcare industries in South Korea.</t>
        </is>
      </c>
      <c r="L7" s="0" t="n">
        <v>0</v>
      </c>
      <c r="M7" s="0" t="inlineStr">
        <is>
          <t xml:space="preserve">Early Stage</t>
        </is>
      </c>
      <c r="N7" s="0" t="inlineStr">
        <is>
          <t xml:space="preserve">Venture Capital</t>
        </is>
      </c>
      <c r="O7" s="0" t="inlineStr">
        <is>
          <t xml:space="preserve">Technology, Healthcare</t>
        </is>
      </c>
      <c r="P7" s="0" t="inlineStr">
        <is>
          <t xml:space="preserve">South Korea</t>
        </is>
      </c>
      <c r="Q7" s="0" t="inlineStr">
        <is>
          <t xml:space="preserve">Early-stage technology and healthcare companies in South Korea</t>
        </is>
      </c>
      <c r="R7" s="0" t="inlineStr">
        <is>
          <t xml:space="preserve">Wavebridge, STCLab, Tomocube</t>
        </is>
      </c>
    </row>
    <row r="8">
      <c r="A8" s="2">
        <f>HYPERLINK("https://investorlist.com/list/healthcare-investors","PURCHASE THE FULL LIST")</f>
      </c>
    </row>
  </sheetData>
  <printOptions/>
  <pageMargins left="0.5" right="0.5" top="1.0" bottom="1.0" header="0.5" footer="0.5"/>
  <pageSetup useFirstPageNumber="1" horizontalDpi="0" verticalDpi="0" orientation="portrait"/>
  <headerFooter differentFirst="false" differentOddEven="false"/>
</worksheet>
</file>

<file path=docProps/app.xml><?xml version="1.0" encoding="utf-8"?>
<Properties xmlns="http://schemas.openxmlformats.org/officeDocument/2006/extended-properties" xmlns:vt="http://schemas.openxmlformats.org/officeDocument/2006/docPropsVTypes">
  <TotalTime>0</TotalTime>
  <Company/>
  <HyperlinksChanged>false</HyperlinksChanged>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2025-12-28T13:05:16.00Z</dcterms:created>
  <dc:title/>
  <dc:subject/>
  <dc:creator/>
  <dc:description/>
  <cp:revision>0</cp:revision>
</cp:coreProperties>
</file>