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18859156" sheetId="1" r:id="rId4"/>
  </sheets>
  <definedNames/>
  <calcPr calcId="999999" calcMode="auto" calcCompleted="1" fullCalcOnLoad="0" forceFullCalc="0"/>
</workbook>
</file>

<file path=xl/sharedStrings.xml><?xml version="1.0" encoding="utf-8"?>
<sst xmlns="http://schemas.openxmlformats.org/spreadsheetml/2006/main" uniqueCount="91">
  <si>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</si>
  <si>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</si>
  <si>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</si>
  <si>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</si>
  <si>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</si>
  <si>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</si>
  <si>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</si>
  <si>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</si>
  <si>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</si>
  <si>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</si>
  <si>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</si>
  <si>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</si>
  <si>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</si>
  <si>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</si>
  <si>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</si>
  <si>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</si>
  <si>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</si>
  <si>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</si>
  <si>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Anacacia Capital</t>
  </si>
  <si>
    <t>Private Equity</t>
  </si>
  <si>
    <t>Level 3, 45 Cross Street, Double Bay, Sydney, NSW 2028, Australia</t>
  </si>
  <si>
    <t>New South Wales</t>
  </si>
  <si>
    <t>AU</t>
  </si>
  <si>
    <t>https://www.anacacia.com.au</t>
  </si>
  <si>
    <t>https://www.linkedin.com/company/anacacia-capital</t>
  </si>
  <si>
    <t>contact@anacacia.com.au</t>
  </si>
  <si>
    <t>+61 2 8294 3223</t>
  </si>
  <si>
    <t>Anacacia Capital is a Sydney-based private equity firm established in 2007, focusing on mid-market investments in Australia and New Zealand. The firm specializes in providing growth capital, buyouts, and acquisitions to small and medium enterprises (SMEs) with annual revenues between A$20 million and A$500 million. Anacacia Capital manages over A$800 million in committed capital from various investors, including superannuation funds, pension funds, endowments, family offices, and fund of funds.The firm's investment strategy involves taking an active role in its portfolio companies, offering strategic insight and capital to support growth, ownership changes, and succession planning. Anacacia Capital has successfully invested in over 60 SMEs across diverse sectors such as consumer goods, industrial, business services, transport, and technology. Notable investments include Appen, Big River, Home Appliances, Lomb Scientific, Rafferty's Garden, and Yumi's Quality Foods.Anacacia Capital's approach emphasizes collaboration with outstanding management teams to drive business growth and diversification. The firm has been recognized for its contributions to the Australian private equity landscape, receiving awards like the Australian Private Equity and Venture Capital Association (AVCAL) Chairman’s Award for its successful investment in Rafferty’s Garden. The firm's commitment to responsible investment is also evident through its signatory status with the Principles for Responsible Investment (PRI), reflecting its dedication to integrating environmental, social, and governance (ESG) factors into its investment processes.</t>
  </si>
  <si>
    <t>Growth, Buyout</t>
  </si>
  <si>
    <t>Private Equity, Public Equities</t>
  </si>
  <si>
    <t>Technology, Consumer Goods, Industrial, Business Services, Transport</t>
  </si>
  <si>
    <t>Australia, New Zealand</t>
  </si>
  <si>
    <t>Profitable companies with annual revenues between A$20 million and A$500 million, Established and emerging SMEs, Companies seeking growth capital, buyouts, or acquisitions</t>
  </si>
  <si>
    <t>Appen, Big River, Home Appliances, Lomb Scientific, Rafferty's Garden, Yumi's Quality Foods</t>
  </si>
  <si>
    <t>BGH Capital</t>
  </si>
  <si>
    <t>Level 26, 101 Collins Street, Melbourne</t>
  </si>
  <si>
    <t>Victoria</t>
  </si>
  <si>
    <t>https://www.bghcapital.com</t>
  </si>
  <si>
    <t>https://www.linkedin.com/company/bghcapital/</t>
  </si>
  <si>
    <t>privacy@bghcapital.com</t>
  </si>
  <si>
    <t>+61 3 9133 8800</t>
  </si>
  <si>
    <t>BGH Capital is an Australian private equity firm established in 2017 by Robin Bishop, Ben Gray, and Simon Harle. The firm focuses on investing in mid-market companies in Australia and New Zealand, aiming to build strong, sustainable, market-leading businesses. BGH Capital provides its portfolio companies with capital, as well as analytical, strategic, and operational resources to help them realize their full potential. The firm seeks to achieve attractive risk-adjusted returns for its investors.BGH Capital's investment strategy includes a targeted approach leveraging deal sourcing capabilities and extensive sector knowledge to generate differentiated insights and proprietary opportunities. The firm emphasizes value creation through a disciplined investment process, establishing clear and actionable plans to unlock multiple levers of value. Operational expertise is provided through its Operations Group, which assists management teams in driving performance and growth. Alignment and partnership are ensured by the BGH Capital team investing alongside its funds. Responsible investing is integral to the firm's approach, with identification and active management of ESG risks and opportunities from due diligence to reporting. Rigorous analysis, extensive due diligence, and detailed risk assessment are cornerstones of BGH Capital's highly disciplined investment assessment process.The firm's portfolio spans various sectors, including healthcare, consumer products and services, financial services, business services, education, technology, media and telecom, leisure, tourism, hospitality, and industrials. Notable investments include Navitas, a global education provider acquired in 2019; CyberCX, an Australian cybersecurity provider; ForHealth, an Australian primary services care provider; Abano Healthcare, one of the largest dental networks in Australia and New Zealand; Village Roadshow, an entertainment and leisure business; Laurent, a Melbourne-based wholesale and retail artisan bakery; Hazeldene's, an Australian poultry producer; Virtus Health, a provider of assisted reproductive services; Pushpay, a software and payments provider to the faith-based sector; and Fusion5, an Australasian business applications technology specialist. BGH Capital's approach is characterized by a commitment to integrity, performance, and teamwork, fostering long-term partnerships with entrepreneurs and management teams to build leading investment businesses.</t>
  </si>
  <si>
    <t>Financial Services, Technology, Healthcare, Industrials, Education, Business Services, Hospitality, Leisure, Tourism, Consumer Products &amp; Services, Media &amp; Telecom</t>
  </si>
  <si>
    <t>Quartet Ventures</t>
  </si>
  <si>
    <t>Venture Capital</t>
  </si>
  <si>
    <t>Suite 2, Level 2, 117 Clarence Street, Sydney</t>
  </si>
  <si>
    <t>https://www.quartetventures.com.au/</t>
  </si>
  <si>
    <t>admin@quartetventures.com.au</t>
  </si>
  <si>
    <t>Quartet Ventures is a boutique Australian venture capital firm that focuses on investing in businesses with proprietary knowledge, technology, or processes, aiming to disrupt existing markets. They typically invest in enterprises with current or near-term EBITDA between $1 million and $10 million, seeking opportunities to accelerate growth through additional capital and expertise. Their investment strategy emphasizes long-term partnerships, co-investing alongside founders and management teams to align interests and drive sustainable growth. Quartet Ventures is committed to good corporate governance while avoiding unnecessary bureaucracy, fostering an environment that encourages innovation and adaptability in the face of market disruptions. Their portfolio spans various sectors, including education, technology, health and allied services, retail, and consumer products, reflecting a diverse approach to value creation. The firm has a proven track record of building iconic brands with their partners, actively supporting execution and strategy through leveraging past experiences and active board participation. Their directors have founded, built, scaled, and exited a broad range of companies in Australia and internationally, demonstrating a unique ability to identify opportunities and create extensive value for shareholders. Quartet Ventures' philosophy centers on backing game-changers—individuals and businesses willing to challenge the status quo with tenacity and innovative thinking. They believe in the power of data-driven decisions, understanding that while intuition is valuable, data is essential for ensuring survival and success in a rapidly evolving market landscape. Their approach is characterized by a willingness to take considered risks, viewing challenges as opportunities to invest more and drive further growth. This proactive and supportive investment philosophy has enabled Quartet Ventures to build a diversified portfolio of successful ventures across multiple industries, contributing to the dynamic Australian business landscape. Their commitment to long-term partnerships and active involvement in the growth of their portfolio companies underscores their dedication to fostering innovation and excellence in every venture they undertake.</t>
  </si>
  <si>
    <t>Seed, Early Stage, Growth</t>
  </si>
  <si>
    <t>Technology, Retail, Education, Consumer Products, Health &amp; Allied Services</t>
  </si>
  <si>
    <t>Australia</t>
  </si>
  <si>
    <t>Proprietary knowledge, technology, or processes, Current or near-term EBITDA between $1 million and $10 million, Opportunity to disrupt existing markets, Sustainable, profitable, and growing cash flows, Clear and unique competitive advantages, Need for additional capital and expertise to accelerate growth</t>
  </si>
  <si>
    <t>The Optical Company, Deep Optics, Oporto, The Athlete's Foot, Bicycle Superstore, Bianchi Australia, Netti, PainChek, Barbeques Galore, Educor, Ice Cream Factory, Open Colleges, The Hotel School Sydney</t>
  </si>
  <si>
    <t>OneVentures</t>
  </si>
  <si>
    <t>Suite 13.02, 179 Elizabeth Street, Sydney, NSW 2000, Australia</t>
  </si>
  <si>
    <t>https://one-ventures.com.au/</t>
  </si>
  <si>
    <t>https://www.linkedin.com/company/oneventures-vc</t>
  </si>
  <si>
    <t>enquiries@one-ventures.com</t>
  </si>
  <si>
    <t>+61 2 8205 7379</t>
  </si>
  <si>
    <t>OneVentures is a prominent Australian venture capital firm focused on scaling technology and healthcare companies through growth equity and credit. Since its inception in 2010, the firm has launched seven funds, managing over AU$900 million in assets under management. Their investment strategy emphasizes high-quality scale-up technology businesses and healthcare companies with innovative products addressing significant global challenges. OneVentures' portfolio includes companies like Vaxxas, which developed a needle-free vaccine delivery technology, and BiVACOR, a medical device company working on a total artificial heart to replace a failing heart.The firm's investment approach is hands-on, providing not only capital but also operational and strategic expertise to accelerate the growth of portfolio companies. They offer flexible debt financing for rapidly growing, venture-backed tech companies that have found product-market fit and are looking to invest in growth. OneVentures' team comprises investors, entrepreneurs, and directors with experience in building Nasdaq and ASX-listed companies, delivering over AU$1 billion in returns.OneVentures is also a licensed fund manager for the Australian Government’s Biomedical Translation Fund, matching investment in innovative biotech companies on a dollar-for-dollar basis. This partnership underscores their commitment to advancing healthcare innovations and supporting the commercialization of breakthrough biomedical technologies. Their focus on responsible investment ensures they prioritize environmental, social, and governance factors, aiming to deliver returns that benefit all stakeholders.</t>
  </si>
  <si>
    <t>Early Stage, Growth</t>
  </si>
  <si>
    <t>Technology, Healthcare</t>
  </si>
  <si>
    <t>High-quality scale-up technology businesses, Healthcare companies with innovative products addressing significant global challenges, Companies with recurring revenue models, typically a minimum of $5M to $15M, or subscription-based SaaS models</t>
  </si>
  <si>
    <t>Vaxxas, BiVACOR, Employment Hero, Phocas, Buildkite, Fleet Space Technologies</t>
  </si>
  <si>
    <t>Meld Ventures</t>
  </si>
  <si>
    <t>Hamilton, Queensland</t>
  </si>
  <si>
    <t>Queensland</t>
  </si>
  <si>
    <t>https://www.meld.ventures/</t>
  </si>
  <si>
    <t>https://www.linkedin.com/company/meld-ventures</t>
  </si>
  <si>
    <t>info@meld.ventures</t>
  </si>
  <si>
    <t>Meld Ventures is an Australian-based venture capital firm dedicated to supporting the next generation of blockchain entrepreneurs. The firm focuses on investing in innovative projects across various sectors, including decentralized finance (DeFi), supply chains, commodities, non-fungible tokens (NFTs), and finance. Meld Ventures aims to empower the entire gold industry by integrating blockchain technology, enabling tokenized certificates built on the Algorand protocol. Additionally, the firm supports projects that allow assets like Bitcoin, USD, and Ethereum to be minted on the Algorand blockchain, enhancing cross-chain capabilities and on-chain transactions. Through its Ideation Lab, Meld Ventures also designs, develops, and launches new ventures, emphasizing the interaction between individuals and businesses in a future digital economy.The firm's investment strategy centers on early-stage opportunities, particularly in the seed stage, focusing on blockchain and cryptocurrency projects that align with their vision of a blockchain-powered future. Meld Ventures has a diverse portfolio, including investments in companies such as Meld Gold, Algomint, Shufl Labs, Vitruveo, Maple Finance, mStable, Fluidity, Algorand, Apollo Capital, Venue One, prePO, Compx, Verida, Neomoon, PrimeDAO, Tinyman, Swell Network, dHEDGE, Al Goanna, exa.finance, Wayru, Folks Finance, Pact, and PlanetWatch.Meld Ventures is committed to fostering innovation in the blockchain space by providing strategic support and resources to its portfolio companies, aiming to drive the adoption and integration of blockchain technology across various industries. The firm's approach combines financial investment with active involvement in the development and scaling of blockchain solutions, reflecting a holistic commitment to the growth and success of the blockchain ecosystem.</t>
  </si>
  <si>
    <t>Seed</t>
  </si>
  <si>
    <t>Crypto, Venture Capital</t>
  </si>
  <si>
    <t>Finance, Cryptocurrency, Blockchain, DeFi, Commodities, NFTs, Supply Chains</t>
  </si>
  <si>
    <t>United States, Australia</t>
  </si>
  <si>
    <t>Meld Gold, AlgoMint, Shufl Labs, Vitruveo, Maple Finance, mStable, Fluidity, Algorand, Apollo Capital, Venue One, prePO, Compx, Verida, Neomoon, PrimeDAO, Tinyman, Swell Network, dHedge, Al Goanna, exa.finance</t>
  </si>
  <si>
    <t>HMC Capital Limited</t>
  </si>
  <si>
    <t>Private Investment Firm</t>
  </si>
  <si>
    <t>Level 31, 1 Macquarie Place, Sydney NSW 2000</t>
  </si>
  <si>
    <t>https://www.hmccapital.com.au/</t>
  </si>
  <si>
    <t>https://www.linkedin.com/company/hmc-capital</t>
  </si>
  <si>
    <t>info@hmccapital.com.au</t>
  </si>
  <si>
    <t>1300 466 326</t>
  </si>
  <si>
    <t>HMC Capital Limited is an Australian investment firm specializing in real asset strategies across various sectors. The firm manages a diverse portfolio, including real estate, private equity, digital infrastructure, private credit, and energy transition assets. It serves a wide range of clients, including individuals, large institutions, and superannuation funds.The firm's investment approach focuses on high-conviction, scalable strategies targeting sectors underpinned by favorable megatrends. HMC Capital has a strong track record, having listed on the ASX in October 2019 with a $0.9 billion portfolio and now managing over $18.7 billion in assets under management. The firm aims to grow its external assets under management to over $20 billion in the medium term.HMC Capital's portfolio includes investments in various sectors, such as healthcare, retail, infrastructure, energy, and technology. The firm has been involved in significant transactions, including the acquisition of a 100% interest in a portfolio of 11 private hospitals leased to Healthscope for $1.2 billion and the establishment of a diversified private credit asset management platform spanning real estate, corporate, mezzanine, and infrastructure loans. These initiatives reflect HMC Capital's commitment to long-term value creation and positive impact on the communities in which it operates.</t>
  </si>
  <si>
    <t>Growth, Late Stage, Pre-IPO, Buyout, Turnaround, Distressed</t>
  </si>
  <si>
    <t>Real Estate, Private Equity, Digital Infrastructure, Private Credit, Energy Transition</t>
  </si>
  <si>
    <t>Financial Services, Technology, Healthcare, Energy, Consumer Goods, Real Estate, Infrastructure, Telecommunications, Utilities, Media, Retail, Education, Agriculture, Transportation, Manufacturing</t>
  </si>
  <si>
    <t>United States, United Kingdom, Canada, Germany, Hong Kong, Japan, Australia, Singapore, China, India, Brazil, France, United Arab Emirates, Mexico, South Korea, Saudi Arabia, South Africa, Russia, New Zealand</t>
  </si>
  <si>
    <t>Wholesale investors</t>
  </si>
  <si>
    <t>HomeCo Daily Needs REIT, HealthCo Healthcare &amp; Wellness REIT, HMC Capital Partners Fund I, Global Switch Australia, StratCap, Healthscope Hospitals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</si>
</sst>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nacacia-capital" TargetMode="External"/><Relationship Id="rId_hyperlink_2" Type="http://schemas.openxmlformats.org/officeDocument/2006/relationships/hyperlink" Target="https://investorlist.com/investor/bgh-capital" TargetMode="External"/><Relationship Id="rId_hyperlink_3" Type="http://schemas.openxmlformats.org/officeDocument/2006/relationships/hyperlink" Target="https://investorlist.com/investor/quartet-ventures" TargetMode="External"/><Relationship Id="rId_hyperlink_4" Type="http://schemas.openxmlformats.org/officeDocument/2006/relationships/hyperlink" Target="https://investorlist.com/investor/oneventures" TargetMode="External"/><Relationship Id="rId_hyperlink_5" Type="http://schemas.openxmlformats.org/officeDocument/2006/relationships/hyperlink" Target="https://investorlist.com/investor/meld-ventures" TargetMode="External"/><Relationship Id="rId_hyperlink_6" Type="http://schemas.openxmlformats.org/officeDocument/2006/relationships/hyperlink" Target="https://investorlist.com/investor/hmc-capital-limited" TargetMode="External"/><Relationship Id="rId_hyperlink_7" Type="http://schemas.openxmlformats.org/officeDocument/2006/relationships/hyperlink" Target="https://investorlist.com/list/investors-focused-on-austral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HYPERLINK("https://investorlist.com/investor/anacacia-capital", "View Profile")</f>
        <v>View Profile</v>
      </c>
      <c r="B2" t="s">
        <v>18</v>
      </c>
      <c r="C2" t="s">
        <v>19</v>
      </c>
      <c r="D2" t="s">
        <v>20</v>
      </c>
      <c r="E2" t="s">
        <v>21</v>
      </c>
      <c r="F2" t="s">
        <v>22</v>
      </c>
      <c r="G2" t="s">
        <v>23</v>
      </c>
      <c r="H2" t="s">
        <v>24</v>
      </c>
      <c r="I2" t="s">
        <v>25</v>
      </c>
      <c r="J2" t="s">
        <v>26</v>
      </c>
      <c r="K2" t="s">
        <v>27</v>
      </c>
      <c r="L2">
        <v>2007</v>
      </c>
      <c r="M2" t="s">
        <v>28</v>
      </c>
      <c r="N2" t="s">
        <v>29</v>
      </c>
      <c r="O2" t="s">
        <v>30</v>
      </c>
      <c r="P2" t="s">
        <v>31</v>
      </c>
      <c r="Q2" t="s">
        <v>32</v>
      </c>
      <c r="R2" t="s">
        <v>33</v>
      </c>
    </row>
    <row r="3" spans="1:18">
      <c r="A3" s="2" t="str">
        <f>HYPERLINK("https://investorlist.com/investor/bgh-capital", "View Profile")</f>
        <v>View Profile</v>
      </c>
      <c r="B3" t="s">
        <v>34</v>
      </c>
      <c r="C3" t="s">
        <v>19</v>
      </c>
      <c r="D3" t="s">
        <v>35</v>
      </c>
      <c r="E3" t="s">
        <v>36</v>
      </c>
      <c r="F3" t="s">
        <v>22</v>
      </c>
      <c r="G3" t="s">
        <v>37</v>
      </c>
      <c r="H3" t="s">
        <v>38</v>
      </c>
      <c r="I3" t="s">
        <v>39</v>
      </c>
      <c r="J3" t="s">
        <v>40</v>
      </c>
      <c r="K3" t="s">
        <v>41</v>
      </c>
      <c r="L3"/>
      <c r="M3" t="s">
        <v>28</v>
      </c>
      <c r="N3" t="s">
        <v>19</v>
      </c>
      <c r="O3" t="s">
        <v>42</v>
      </c>
      <c r="P3" t="s">
        <v>31</v>
      </c>
      <c r="Q3"/>
      <c r="R3"/>
    </row>
    <row r="4" spans="1:18">
      <c r="A4" s="2" t="str">
        <f>HYPERLINK("https://investorlist.com/investor/quartet-ventures", "View Profile")</f>
        <v>View Profile</v>
      </c>
      <c r="B4" t="s">
        <v>43</v>
      </c>
      <c r="C4" t="s">
        <v>44</v>
      </c>
      <c r="D4" t="s">
        <v>45</v>
      </c>
      <c r="E4" t="s">
        <v>21</v>
      </c>
      <c r="F4" t="s">
        <v>22</v>
      </c>
      <c r="G4" t="s">
        <v>46</v>
      </c>
      <c r="H4"/>
      <c r="I4" t="s">
        <v>47</v>
      </c>
      <c r="J4"/>
      <c r="K4" t="s">
        <v>48</v>
      </c>
      <c r="L4">
        <v>0</v>
      </c>
      <c r="M4" t="s">
        <v>49</v>
      </c>
      <c r="N4" t="s">
        <v>44</v>
      </c>
      <c r="O4" t="s">
        <v>50</v>
      </c>
      <c r="P4" t="s">
        <v>51</v>
      </c>
      <c r="Q4" t="s">
        <v>52</v>
      </c>
      <c r="R4" t="s">
        <v>53</v>
      </c>
    </row>
    <row r="5" spans="1:18">
      <c r="A5" s="2" t="str">
        <f>HYPERLINK("https://investorlist.com/investor/oneventures", "View Profile")</f>
        <v>View Profile</v>
      </c>
      <c r="B5" t="s">
        <v>54</v>
      </c>
      <c r="C5" t="s">
        <v>44</v>
      </c>
      <c r="D5" t="s">
        <v>55</v>
      </c>
      <c r="E5" t="s">
        <v>21</v>
      </c>
      <c r="F5" t="s">
        <v>22</v>
      </c>
      <c r="G5" t="s">
        <v>56</v>
      </c>
      <c r="H5" t="s">
        <v>57</v>
      </c>
      <c r="I5" t="s">
        <v>58</v>
      </c>
      <c r="J5" t="s">
        <v>59</v>
      </c>
      <c r="K5" t="s">
        <v>60</v>
      </c>
      <c r="L5">
        <v>2010</v>
      </c>
      <c r="M5" t="s">
        <v>61</v>
      </c>
      <c r="N5" t="s">
        <v>44</v>
      </c>
      <c r="O5" t="s">
        <v>62</v>
      </c>
      <c r="P5" t="s">
        <v>31</v>
      </c>
      <c r="Q5" t="s">
        <v>63</v>
      </c>
      <c r="R5" t="s">
        <v>64</v>
      </c>
    </row>
    <row r="6" spans="1:18">
      <c r="A6" s="2" t="str">
        <f>HYPERLINK("https://investorlist.com/investor/meld-ventures", "View Profile")</f>
        <v>View Profile</v>
      </c>
      <c r="B6" t="s">
        <v>65</v>
      </c>
      <c r="C6" t="s">
        <v>44</v>
      </c>
      <c r="D6" t="s">
        <v>66</v>
      </c>
      <c r="E6" t="s">
        <v>67</v>
      </c>
      <c r="F6" t="s">
        <v>22</v>
      </c>
      <c r="G6" t="s">
        <v>68</v>
      </c>
      <c r="H6" t="s">
        <v>69</v>
      </c>
      <c r="I6" t="s">
        <v>70</v>
      </c>
      <c r="J6"/>
      <c r="K6" t="s">
        <v>71</v>
      </c>
      <c r="L6">
        <v>2020</v>
      </c>
      <c r="M6" t="s">
        <v>72</v>
      </c>
      <c r="N6" t="s">
        <v>73</v>
      </c>
      <c r="O6" t="s">
        <v>74</v>
      </c>
      <c r="P6" t="s">
        <v>75</v>
      </c>
      <c r="Q6"/>
      <c r="R6" t="s">
        <v>76</v>
      </c>
    </row>
    <row r="7" spans="1:18">
      <c r="A7" s="2" t="str">
        <f>HYPERLINK("https://investorlist.com/investor/hmc-capital-limited", "View Profile")</f>
        <v>View Profile</v>
      </c>
      <c r="B7" t="s">
        <v>77</v>
      </c>
      <c r="C7" t="s">
        <v>78</v>
      </c>
      <c r="D7" t="s">
        <v>79</v>
      </c>
      <c r="E7" t="s">
        <v>21</v>
      </c>
      <c r="F7" t="s">
        <v>22</v>
      </c>
      <c r="G7" t="s">
        <v>80</v>
      </c>
      <c r="H7" t="s">
        <v>81</v>
      </c>
      <c r="I7" t="s">
        <v>82</v>
      </c>
      <c r="J7" t="s">
        <v>83</v>
      </c>
      <c r="K7" t="s">
        <v>84</v>
      </c>
      <c r="L7">
        <v>2009</v>
      </c>
      <c r="M7" t="s">
        <v>85</v>
      </c>
      <c r="N7" t="s">
        <v>86</v>
      </c>
      <c r="O7" t="s">
        <v>87</v>
      </c>
      <c r="P7" t="s">
        <v>88</v>
      </c>
      <c r="Q7" t="s">
        <v>89</v>
      </c>
      <c r="R7" t="s">
        <v>90</v>
      </c>
    </row>
    <row r="9" spans="1:18">
      <c r="A9" s="3" t="str">
        <f>HYPERLINK("https://investorlist.com/list/investors-focused-on-australia",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18859156</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2025-12-21T20:50:47+00:00</dcterms:created>
  <dcterms:modified xsi:type="dcterms:W3CDTF">2025-12-21T20:50:47+00:00</dcterms:modified>
  <dc:title>Untitled Spreadsheet</dc:title>
  <dc:description/>
  <dc:subject/>
  <cp:keywords/>
  <cp:category/>
</cp:coreProperties>
</file>