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3655184"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C8F9B3D8-FFF9-42FF-8144-7B981923B6FC}">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HYPERLINK("https://investorlist.com/investor/emerging-capital-partners","View Profile")</f>
      </c>
      <c r="B2" s="0" t="inlineStr">
        <is>
          <t xml:space="preserve">Emerging Capital Partners</t>
        </is>
      </c>
      <c r="C2" s="0" t="inlineStr">
        <is>
          <t xml:space="preserve">Private Equity</t>
        </is>
      </c>
      <c r="D2" s="0" t="inlineStr">
        <is>
          <t xml:space="preserve">1602 L Street, NW, 6th Floor, Washington, DC 20036</t>
        </is>
      </c>
      <c r="E2" s="0" t="inlineStr">
        <is>
          <t xml:space="preserve">District of Columbia</t>
        </is>
      </c>
      <c r="F2" s="0" t="inlineStr">
        <is>
          <t xml:space="preserve">US</t>
        </is>
      </c>
      <c r="G2" s="0" t="inlineStr">
        <is>
          <t xml:space="preserve">https://www.ecpinvestments.com</t>
        </is>
      </c>
      <c r="H2" s="0" t="inlineStr">
        <is>
          <t xml:space="preserve">https://www.linkedin.com/company/emerging-capital-partners</t>
        </is>
      </c>
      <c r="I2" s="0" t="inlineStr">
        <is>
          <t xml:space="preserve">doddyh@ecpinvestments.com</t>
        </is>
      </c>
      <c r="J2" s="0" t="inlineStr">
        <is>
          <t xml:space="preserve">202-280-6200</t>
        </is>
      </c>
      <c r="K2" s="0" t="inlineStr">
        <is>
          <t xml:space="preserve">Emerging Capital Partners (ECP) is a Pan-African private equity firm dedicated to investing in Africa. With over 20 years of experience, ECP has raised over $2.7 billion for investment across the continent, making it one of the largest and longest-established private equity fund managers focused on Africa. The firm has made over 60 investments and 40 exits, operating in more than 40 countries across Africa.  ECP's investment strategy focuses on sectors that benefit from long-term structural demographic and economic shifts driving Africa's growth. The firm targets investments in consumer goods, financial services, telecommunications, infrastructure, media, healthcare, energy, agribusiness, transportation, logistics, manufacturing, retail, education, technology, and real estate. ECP's investment stages include growth, late stage, and buyout, with investment sizes ranging from $30 million to $100 million.  The firm's geographical focus spans the entire African continent, including countries such as Algeria, Angola, Benin, Botswana, Burkina Faso, Burundi, Cabo Verde, Cameroon, Central African Republic, Chad, Comoros, Congo, Côte d'Ivoire, Djibouti, Egypt, Equatorial Guinea, Eritrea, Ethiopia, Gabon, Gambia, Ghana, Guinea, Guinea-Bissau, Kenya, Lesotho, Liberia, Libya, Madagascar, Malawi, Mali, Mauritania, Mauritius, Morocco, Mozambique, Namibia, Niger, Nigeria, Rwanda, São Tomé and Príncipe, Senegal, Seychelles, Sierra Leone, Somalia, South Africa, South Sudan, Sudan, Togo, Tunisia, Uganda, Zambia, and Zimbabwe. ECP's portfolio includes companies such as Mukuru, IHS Towers, Wananchi Group, Java House, Artcaffé, and Maarifa Education, among others.  ECP's investment philosophy emphasizes a strong on-the-ground presence with a dense network of operations across Africa. The firm seeks to back proven global business models that are being pursued across Africa and deployed to international standards. ECP is also a signatory of the Principles for Responsible Investment, conducting ESG analyses before investments and monitoring them throughout the investment period.</t>
        </is>
      </c>
      <c r="L2" s="0" t="n">
        <v>2000</v>
      </c>
      <c r="M2" s="0" t="inlineStr">
        <is>
          <t xml:space="preserve">Growth, Buyout, Late Stage</t>
        </is>
      </c>
      <c r="N2" s="0" t="inlineStr">
        <is>
          <t xml:space="preserve">Private Equity, Growth capital</t>
        </is>
      </c>
      <c r="O2" s="0" t="inlineStr">
        <is>
          <t xml:space="preserve">Financial Services, Technology, Healthcare, Energy, Consumer Goods, Real Estate, Infrastructure, Telecommunications, Utilities, Media, Banking, Retail, Education, Agriculture, Logistics, Transportation, Hospitality, Manufacturing, Tourism, Digital Infrastructure, Agribusiness, Social Infrastructure, Water, Water Utilities, Sugar, Telecom Towers, Rubber, Restaurant chains, Power utilities, PayTV</t>
        </is>
      </c>
      <c r="P2" s="0" t="inlineStr">
        <is>
          <t xml:space="preserve">United States, Ghana, Kenya, Egypt, Tunisia, Libya, Morocco, Algeria, Somalia, South Africa, Niger, Sudan, Mali, Chad, Ethiopia, Djibouti, Mauritania, Nigeria, Rwanda, Zambia, Comoros, Sao Tome and Principe, Eritrea, Uganda, Tanzania, Burundi, South Sudan, Mauritius, Seychelles, Cape Verde, Cameroon, Senegal, Côte d'Ivoire, Mozambique, Angola, Benin, Zimbabwe, Gabon, Botswana, Namibia, Malawi, Sierra Leone, Liberia, Burkina Faso, Central African Republic, Gambia, Guinea, Guinea-Bissau, Lesotho, Madagascar, Togo, Equatorial Guinea, Cabo Verde, Congo</t>
        </is>
      </c>
      <c r="Q2" s="0" t="inlineStr">
        <is>
          <t xml:space="preserve">Strong management teams, Scalable business models, Potential for significant growth, Alignment with ECP's investment strategy, Companies operating in environments characterized by limited competition or in sectors where Africa has a comparative advantage or an unmet need.</t>
        </is>
      </c>
      <c r="R2" s="0" t="inlineStr">
        <is>
          <t xml:space="preserve">Central Africa Health Care Holdings Ltd, IHS Holding, Oragroup, Eranove, PayTV, AXA Group, CIE, SODECI, All Africa Airways, Air Ivoire, Veolia Water Maroc, Takafa Education, Wananchi Group Holdings, Maarifa Education, Société Générale Assurance Méditerranéenne, Salt Investments, Ea Infra Holdings, Infra Corridors, Remittance Holdings, Remitix</t>
        </is>
      </c>
    </row>
    <row r="3">
      <c r="A3" s="2">
        <f>HYPERLINK("https://investorlist.com/investor/cre-venture-capital","View Profile")</f>
      </c>
      <c r="B3" s="0" t="inlineStr">
        <is>
          <t xml:space="preserve">CRE Venture Capital</t>
        </is>
      </c>
      <c r="C3" s="0" t="inlineStr">
        <is>
          <t xml:space="preserve">Venture Capital</t>
        </is>
      </c>
      <c r="D3" s="0" t="inlineStr">
        <is>
          <t xml:space="preserve">Johannesburg, Gauteng</t>
        </is>
      </c>
      <c r="E3" s="0" t="inlineStr">
        <is>
          <t xml:space="preserve">Gauteng</t>
        </is>
      </c>
      <c r="F3" s="0" t="inlineStr">
        <is>
          <t xml:space="preserve">ZA</t>
        </is>
      </c>
      <c r="G3" s="0" t="inlineStr">
        <is>
          <t xml:space="preserve">https://www.cre.vc</t>
        </is>
      </c>
      <c r="H3" s="0" t="inlineStr">
        <is>
          <t xml:space="preserve">https://www.linkedin.com/company/cre-venture-capital</t>
        </is>
      </c>
      <c r="I3" s="0" t="inlineStr">
        <is>
          <t xml:space="preserve">info@cre.vc</t>
        </is>
      </c>
      <c r="J3" s="0" t="inlineStr">
        <is>
          <t xml:space="preserve"/>
        </is>
      </c>
      <c r="K3" s="0" t="inlineStr">
        <is>
          <t xml:space="preserve">CRE Venture Capital is a Pan-African venture capital firm dedicated to partnering with visionary entrepreneurs to build category-defining technology companies across Africa. The firm focuses on providing capital, strategic guidance, and mentorship to early-stage startups, aiming to foster innovation and drive economic growth within the continent. With headquarters in Johannesburg, South Africa, and additional offices in New York, USA, and Lagos, Nigeria, CRE Venture Capital leverages a global perspective to support its portfolio companies.    The firm primarily invests in early-stage technology startups, focusing on sectors such as fintech, healthcare, e-commerce, enterprise software, and agritech. CRE Venture Capital targets companies at the Pre-Seed, Seed, and Series A stages, emphasizing businesses that demonstrate potential for significant impact and scalability across the African continent. This strategic focus allows the firm to identify and nurture high-potential startups, positioning them for success in competitive markets.    Looking ahead, CRE Venture Capital aims to expand its investment activities across more African countries, tapping into emerging tech hubs and supporting a broader range of innovative startups. The firm is also exploring opportunities to invest in sectors such as blockchain, artificial intelligence, and renewable energy, aligning with global technological trends and addressing pressing challenges within the continent.</t>
        </is>
      </c>
      <c r="L3" s="0" t="n">
        <v>2014</v>
      </c>
      <c r="M3" s="0" t="inlineStr">
        <is>
          <t xml:space="preserve">Pre-Seed, Seed, Series A, Series B, Growth</t>
        </is>
      </c>
      <c r="N3" s="0" t="inlineStr">
        <is>
          <t xml:space="preserve">Venture Capital</t>
        </is>
      </c>
      <c r="O3" s="0" t="inlineStr">
        <is>
          <t xml:space="preserve">Financial Services, Technology, Healthcare, Energy, Education, FinTech, E-commerce, AgriTech, Mobility, Big Data, Enterprise Software, Green Energy, IT - Digital, Digital Marketing, Clean Technology, Other, Clean Technologies, Information and Communication, Financial and Insurance Activities, FinTech and InsureTech, Human Health and Social Work Activities, International Trade, Transportation and Storage, Electricity, gas, steam and air conditioning supply, Internet StartUps, Real estate activities</t>
        </is>
      </c>
      <c r="P3" s="0" t="inlineStr">
        <is>
          <t xml:space="preserve">United States, Ghana, Kenya, Egypt, Tunisia, Somalia, South Africa, Niger, Sudan, Mali, Chad, Ethiopia, Djibouti, Mauritania, Nigeria, Rwanda, Zambia, Comoros, Sao Tome and Principe, Eritrea, Uganda, Tanzania, Burundi, South Sudan, Mauritius, Seychelles, Cameroon, Senegal, Côte d'Ivoire, Mozambique, Angola, Democratic Republic of the Congo, Benin, Zimbabwe, Gabon, Botswana, Namibia, Malawi, Sierra Leone, Liberia, Burkina Faso, Central African Republic, Gambia, Guinea, Guinea-Bissau, Lesotho, Madagascar, Togo, Equatorial Guinea, Eswatini, Cabo Verde, Congo</t>
        </is>
      </c>
      <c r="Q3" s="0" t="inlineStr">
        <is>
          <t xml:space="preserve">Early-stage technology companies in Africa, Focus on sectors such as fintech, healthcare, e-commerce, enterprise software, and agritech, Companies at Pre-Seed, Seed, and Series A stages, Innovative technology companies with high growth potential, Post-Series A stage companies in the specified sectors and geographical focus., Visionary founders building category-defining tech companies in Africa, Early-stage technology startups in sectors such as fintech, healthcare, e-commerce, enterprise software, and agritech, Companies at Pre-Seed, Seed, and Series A stages with potential for significant impact and scalability across Africa</t>
        </is>
      </c>
      <c r="R3" s="0" t="inlineStr">
        <is>
          <t xml:space="preserve">Andela, Arifu, Asoko Insight, Carry1st, Definely, Flextock, Flutterwave, Gokada, LifeCheq, FlexClub</t>
        </is>
      </c>
    </row>
    <row r="4">
      <c r="A4" s="2">
        <f>HYPERLINK("https://investorlist.com/investor/bgfi-bank","View Profile")</f>
      </c>
      <c r="B4" s="0" t="inlineStr">
        <is>
          <t xml:space="preserve">BGFI Bank</t>
        </is>
      </c>
      <c r="C4" s="0" t="inlineStr">
        <is>
          <t xml:space="preserve">Institutional Investor</t>
        </is>
      </c>
      <c r="D4" s="0" t="inlineStr">
        <is>
          <t xml:space="preserve">1295 Boulevard de l’Indépendance, Libreville</t>
        </is>
      </c>
      <c r="E4" s="0" t="inlineStr">
        <is>
          <t xml:space="preserve"/>
        </is>
      </c>
      <c r="F4" s="0" t="inlineStr">
        <is>
          <t xml:space="preserve">GA</t>
        </is>
      </c>
      <c r="G4" s="0" t="inlineStr">
        <is>
          <t xml:space="preserve">https://groupebgfibank.com/</t>
        </is>
      </c>
      <c r="H4" s="0" t="inlineStr">
        <is>
          <t xml:space="preserve">https://www.linkedin.com/company/groupe-bgfibank</t>
        </is>
      </c>
      <c r="I4" s="0" t="inlineStr">
        <is>
          <t xml:space="preserve"/>
        </is>
      </c>
      <c r="J4" s="0" t="inlineStr">
        <is>
          <t xml:space="preserve">+241 11 44 17 08</t>
        </is>
      </c>
      <c r="K4" s="0" t="inlineStr">
        <is>
          <t xml:space="preserve">BGFI Bank is a prominent pan-African banking group headquartered in Libreville, Gabon, with a significant presence in several African nations. The group provides a wide array of financial services, including corporate and retail banking, insurance, asset management, and investment banking. Its extensive network spans countries such as the Republic of the Congo, Equatorial Guinea, Cameroon, Madagascar, France, Côte d'Ivoire, Benin, the Democratic Republic of the Congo, and São Tomé and Príncipe.    The bank's investment strategy encompasses various asset classes, including fixed income, private equity, real estate, and venture capital. It focuses on multiple stages of investment, from early-stage ventures to growth, late-stage, and buyouts. This diversified approach enables BGFI Bank to cater to a broad spectrum of investment opportunities across its operational regions.    BGFI Bank has established itself as a key player in the African financial sector, demonstrating a strong commitment to supporting both large corporations and small-to-medium enterprises (SMEs). Its comprehensive suite of services and strategic investments contribute to the economic development and financial inclusion within the regions it serves.</t>
        </is>
      </c>
      <c r="L4" s="0" t="n">
        <v>1971</v>
      </c>
      <c r="M4" s="0" t="inlineStr">
        <is>
          <t xml:space="preserve">Early Stage, Growth, Late Stage, Buyout</t>
        </is>
      </c>
      <c r="N4" s="0" t="inlineStr">
        <is>
          <t xml:space="preserve">Fixed Income (Debt and Bonds), Private Equity, Real Estate, Venture Capital</t>
        </is>
      </c>
      <c r="O4" s="0" t="inlineStr">
        <is>
          <t xml:space="preserve">Financial Services, Real Estate, Banking, Insurance, Asset Management, Retail Banking, Investment Banking, Wealth Management, Private Equity, Financial Technology, Venture Capital, Corporate Banking, Corporate Finance, Capital Markets, SMEs</t>
        </is>
      </c>
      <c r="P4" s="0" t="inlineStr">
        <is>
          <t xml:space="preserve">France, Sao Tome and Principe, Cameroon, Côte d'Ivoire, Democratic Republic of the Congo, Benin, Gabon, Madagascar, Equatorial Guinea, Republic of the Congo</t>
        </is>
      </c>
      <c r="Q4" s="0" t="inlineStr">
        <is>
          <t xml:space="preserve">Established businesses with a proven track record, High growth potential, Alignment with BGFI Bank's strategic focus areas, Strong management teams, Commitment to corporate governance and ethical practices</t>
        </is>
      </c>
      <c r="R4" s="0" t="inlineStr">
        <is>
          <t xml:space="preserve">BGFI Bank Gabon, BGFI Bank Congo, BGFI Bank Cameroon, BGFI Bank Equatorial Guinea, BGFI Bank Madagascar, BGFI Bank France, BGFI Bank Côte d'Ivoire, BGFI Bank Benin, BGFI Bank Democratic Republic of the Congo, BGFI Bank São Tomé and Príncipe</t>
        </is>
      </c>
    </row>
    <row r="5">
      <c r="A5" s="2">
        <f>HYPERLINK("https://investorlist.com/investor/atlantica-ventures","View Profile")</f>
      </c>
      <c r="B5" s="0" t="inlineStr">
        <is>
          <t xml:space="preserve">Atlantica Ventures</t>
        </is>
      </c>
      <c r="C5" s="0" t="inlineStr">
        <is>
          <t xml:space="preserve">Venture Capital</t>
        </is>
      </c>
      <c r="D5" s="0" t="inlineStr">
        <is>
          <t xml:space="preserve">Lagos, Nigeria</t>
        </is>
      </c>
      <c r="E5" s="0" t="inlineStr">
        <is>
          <t xml:space="preserve"/>
        </is>
      </c>
      <c r="F5" s="0" t="inlineStr">
        <is>
          <t xml:space="preserve">NG</t>
        </is>
      </c>
      <c r="G5" s="0" t="inlineStr">
        <is>
          <t xml:space="preserve">https://atlanticaventures.com/</t>
        </is>
      </c>
      <c r="H5" s="0" t="inlineStr">
        <is>
          <t xml:space="preserve">https://www.linkedin.com/company/atlanticaventures</t>
        </is>
      </c>
      <c r="I5" s="0" t="inlineStr">
        <is>
          <t xml:space="preserve">contact@atlanticaventures.com</t>
        </is>
      </c>
      <c r="J5" s="0" t="inlineStr">
        <is>
          <t xml:space="preserve"/>
        </is>
      </c>
      <c r="K5" s="0" t="inlineStr">
        <is>
          <t xml:space="preserve">Atlantica Ventures is an Africa-focused impact venture capital firm dedicated to supporting technology and technology-enabled companies in select markets and sectors within Sub-Saharan Africa. The firm aims to deliver superior returns to investors while generating positive social and environmental impact, thereby accelerating the development of a sustainable and vibrant startup ecosystem in the region. Through its activities, Atlantica Ventures seeks to empower the next generation of African tech entrepreneurs by providing capital and growth support to early-stage companies, guided by decades of experience and global relationships.    The firm's investment approach emphasizes founder, investor, and mission alignment, believing that technology and technology-enabled companies drive inclusive and sustainable growth across the African continent. Atlantica Ventures engages deeply with founders to visualize their mission, ensuring the ability to add value. As a long-term growth partner, the firm helps founders navigate their growth trajectory until exit, offering active operational support, growth capital, and access to a global network of partners, entrepreneurs, and strategic and financial investors. The team has deep experience investing in and supporting founders in areas such as telecom, fintech, agribusiness, logistics, digital security, enterprise SaaS, internet-of-things, and applications of A.I.    Atlantica Ventures' environmental, social, and governance (ESG) policies and procedures document outlines the firm's commitment to sustainable investing. The ESG management system integrates these standards into the investment process, reflecting Atlantica Ventures' dedication to impact investing and its environmental, social, and governance standards. Through its comprehensive approach, Atlantica Ventures continues to play a pivotal role in fostering innovation and growth within the African tech landscape, contributing to the continent's economic development and technological advancement.</t>
        </is>
      </c>
      <c r="L5" s="0" t="n">
        <v>0</v>
      </c>
      <c r="M5" s="0" t="inlineStr">
        <is>
          <t xml:space="preserve">Pre-Seed, Seed, Early Stage, Series A, Series B</t>
        </is>
      </c>
      <c r="N5" s="0" t="inlineStr">
        <is>
          <t xml:space="preserve">Venture Capital</t>
        </is>
      </c>
      <c r="O5" s="0" t="inlineStr">
        <is>
          <t xml:space="preserve">Financial Services, Insurance, Agriculture, FinTech, IoT, Professional Services, Information and Communication, Computer Programming, Scientific Research, Technical Services</t>
        </is>
      </c>
      <c r="P5" s="0" t="inlineStr">
        <is>
          <t xml:space="preserve">Ghana, Kenya, Egypt, South Africa, Niger, Mali, Nigeria, Rwanda, Uganda, Tanzania, Benin, Liberia, Ivory Coast, Burkina Faso, Guinea, Togo</t>
        </is>
      </c>
      <c r="Q5" s="0" t="inlineStr">
        <is>
          <t xml:space="preserve">Entrepreneurs with product and market vision, Technical expertise, Proven ability to execute, Mission to leave a positive impact</t>
        </is>
      </c>
      <c r="R5" s="0" t="inlineStr">
        <is>
          <t xml:space="preserve">NOSIBLE</t>
        </is>
      </c>
    </row>
    <row r="6">
      <c r="A6" s="2">
        <f>HYPERLINK("https://investorlist.com/investor/moringa-partnership","View Profile")</f>
      </c>
      <c r="B6" s="0" t="inlineStr">
        <is>
          <t xml:space="preserve">Moringa Partnership</t>
        </is>
      </c>
      <c r="C6" s="0" t="inlineStr">
        <is>
          <t xml:space="preserve">Private Investment Firm</t>
        </is>
      </c>
      <c r="D6" s="0" t="inlineStr">
        <is>
          <t xml:space="preserve"/>
        </is>
      </c>
      <c r="E6" s="0" t="inlineStr">
        <is>
          <t xml:space="preserve"/>
        </is>
      </c>
      <c r="F6" s="0" t="inlineStr">
        <is>
          <t xml:space="preserve">FR</t>
        </is>
      </c>
      <c r="G6" s="0" t="inlineStr">
        <is>
          <t xml:space="preserve">http://www.moringapartnership.com/</t>
        </is>
      </c>
      <c r="H6" s="0" t="inlineStr">
        <is>
          <t xml:space="preserve"/>
        </is>
      </c>
      <c r="I6" s="0" t="inlineStr">
        <is>
          <t xml:space="preserve">c.chenost@moringapartnership.com</t>
        </is>
      </c>
      <c r="J6" s="0" t="inlineStr">
        <is>
          <t xml:space="preserve">+33 6 18 09 66 90</t>
        </is>
      </c>
      <c r="K6" s="0" t="inlineStr">
        <is>
          <t xml:space="preserve">Moringa Partnership is a private investment firm specializing in sustainable agroforestry projects across sub-Saharan Africa and Latin America. The firm focuses on developing profitable agroforestry initiatives that deliver significant environmental and social benefits. Moringa typically invests between €4 million and €10 million per project, aiming to scale up ventures that produce stable and profitable agroforestry products for both local and international markets.    The firm's investment strategy involves supporting the development of agroforestry projects based on successful pilot projects in targeted countries. Moringa was initiated by the Groupe Edmond de Rothschild and ONF International and is backed by notable public and private sector investors. Through the AFR100 initiative, Moringa has committed to investing $56 million in profitable agroforestry projects by 2030.    Moringa's portfolio includes investments in various countries across sub-Saharan Africa and Latin America, focusing on sectors such as agriculture, agroforestry, environmental services, renewable energy, sustainable development, forestry, food production, supply chain management, logistics, manufacturing, processing, export, import, retail, and wholesale. The firm's approach emphasizes scaling up successful pilot projects to create sustainable and profitable agroforestry ventures that address both local and international market needs.</t>
        </is>
      </c>
      <c r="L6" s="0" t="n">
        <v>0</v>
      </c>
      <c r="M6" s="0" t="inlineStr">
        <is>
          <t xml:space="preserve">Growth, Late Stage</t>
        </is>
      </c>
      <c r="N6" s="0" t="inlineStr">
        <is>
          <t xml:space="preserve">ESG and Impact Investing, Private Equity</t>
        </is>
      </c>
      <c r="O6" s="0" t="inlineStr">
        <is>
          <t xml:space="preserve">Retail, Renewable Energy, Agriculture, Logistics, Manufacturing, Food Production, Environmental Services, Supply Chain Management, Sustainable Development, Forestry, Export, Import, Wholesale, Processing, Agroforestry</t>
        </is>
      </c>
      <c r="P6" s="0" t="inlineStr">
        <is>
          <t xml:space="preserve">Brazil, Mexico, Ghana, Kenya, Niger, Mali, Ethiopia, Nigeria, Rwanda, Zambia, Argentina, Colombia, Peru, Uganda, Panama, Uruguay, Venezuela, Cameroon, Senegal, Côte d'Ivoire, Mozambique, Ecuador, Paraguay, Guatemala, Honduras, Nicaragua, Benin, Zimbabwe, Sierra Leone, Liberia, Burkina Faso, Guinea, Madagascar, Suriname, Togo</t>
        </is>
      </c>
      <c r="Q6" s="0" t="inlineStr">
        <is>
          <t xml:space="preserve">Projects must be based on successful pilot initiatives in targeted countries., Investments typically range from €4 million to €10 million per project., Projects should aim to produce stable and profitable agroforestry products for both local and international markets.</t>
        </is>
      </c>
      <c r="R6" s="0" t="inlineStr">
        <is>
          <t xml:space="preserve"/>
        </is>
      </c>
    </row>
    <row r="7">
      <c r="A7" s="2">
        <f>HYPERLINK("https://investorlist.com/investor/sahel-capital-s-sefaa-fund-41259302","View Profile")</f>
      </c>
      <c r="B7" s="0" t="inlineStr">
        <is>
          <t xml:space="preserve">Sahel Capital's SEFAA Fund</t>
        </is>
      </c>
      <c r="C7" s="0" t="inlineStr">
        <is>
          <t xml:space="preserve">Private Equity</t>
        </is>
      </c>
      <c r="D7" s="0" t="inlineStr">
        <is>
          <t xml:space="preserve"/>
        </is>
      </c>
      <c r="E7" s="0" t="inlineStr">
        <is>
          <t xml:space="preserve"/>
        </is>
      </c>
      <c r="F7" s="0" t="inlineStr">
        <is>
          <t xml:space="preserve">GH</t>
        </is>
      </c>
      <c r="G7" s="0" t="inlineStr">
        <is>
          <t xml:space="preserve">https://sefaafund.com/</t>
        </is>
      </c>
      <c r="H7" s="0" t="inlineStr">
        <is>
          <t xml:space="preserve"/>
        </is>
      </c>
      <c r="I7" s="0" t="inlineStr">
        <is>
          <t xml:space="preserve">invest@sahelcp.com</t>
        </is>
      </c>
      <c r="J7" s="0" t="inlineStr">
        <is>
          <t xml:space="preserve">+2347025000992</t>
        </is>
      </c>
      <c r="K7" s="0" t="inlineStr">
        <is>
          <t xml:space="preserve">Sahel Capital's SEFAA Fund is an impact-first private equity fund focused on improving the business ecosystem for smallholder farmers in Sub-Saharan Africa. The fund's theory of change posits that significant poverty alleviation can be achieved by enhancing the productivity of smallholder farmers through growth funding to viable Social Agricultural Enterprises (SAEs) that provide products and services to smallholder farmers or rural micro, small, and medium-sized enterprises (MSMEs).    Launched in 2021 with an initial capital of $24 million, SEFAA provides flexible financing—primarily debt, with options for equity and quasi-equity investments—to early-stage and growth-oriented agribusinesses across 13 countries in Sub-Saharan Africa. The fund targets enterprises that increase the productivity, market access, and livelihoods of smallholder farmers, emphasizing social impact and gender inclusion. Investment sizes range from $300,000 to $2.4 million.    In addition to capital, SEFAA offers a robust Technical Assistance Facility to strengthen operational capacity and ensure the long-term sustainability of its portfolio companies. This facility supports areas such as management capacity building, product certification, market research, environmental, social, and governance (ESG) initiatives, and the development of smallholder farmer out-grower networks. Through these efforts, SEFAA aims to generate sustainable positive impacts for smallholder farmers, including higher incomes and job creation, while contributing to the achievement of several United Nations Sustainable Development Goals (SDGs).</t>
        </is>
      </c>
      <c r="L7" s="0" t="n">
        <v>2021</v>
      </c>
      <c r="M7" s="0" t="inlineStr">
        <is>
          <t xml:space="preserve">Early Stage, Growth</t>
        </is>
      </c>
      <c r="N7" s="0" t="inlineStr">
        <is>
          <t xml:space="preserve">Private Equity, ESG and Impact Investing</t>
        </is>
      </c>
      <c r="O7" s="0" t="inlineStr">
        <is>
          <t xml:space="preserve">Financial Services, Retail, Education, Agriculture, Logistics, Manufacturing, Distribution, Consulting, Food Processing, Supply Chain Management, Packaging, Agri-Tech, Export, Import, Wholesale</t>
        </is>
      </c>
      <c r="P7" s="0" t="inlineStr">
        <is>
          <t xml:space="preserve">Ghana, Kenya, Ethiopia, Nigeria, Zambia, Uganda, Tanzania, Cameroon, Benin, Cote d’Ivoire, Malawi, Burkina Faso, Togo</t>
        </is>
      </c>
      <c r="Q7" s="0" t="inlineStr">
        <is>
          <t xml:space="preserve">Enterprises that increase productivity of smallholder farmers or other SAEs, Enterprises that address market access limitations and information asymmetries for smallholder farmers or other SAEs, Enterprises that offer agricultural finance adjusted to the specific needs and production cycles of smallholder farmers or other SAEs</t>
        </is>
      </c>
      <c r="R7" s="0" t="inlineStr">
        <is>
          <t xml:space="preserve"/>
        </is>
      </c>
    </row>
    <row r="8">
      <c r="A8" s="2">
        <f>HYPERLINK("https://investorlist.com/list/investors-focused-on-benin","PURCHASE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2025-12-22T10:05:17.00Z</dcterms:created>
  <dc:title/>
  <dc:subject/>
  <dc:creator/>
  <dc:description/>
  <cp:revision>0</cp:revision>
</cp:coreProperties>
</file>