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6300769" sheetId="1" r:id="rId4"/>
  </sheets>
  <definedNames/>
  <calcPr calcId="999999" calcMode="auto" calcCompleted="1" fullCalcOnLoad="0" forceFullCalc="0"/>
</workbook>
</file>

<file path=xl/sharedStrings.xml><?xml version="1.0" encoding="utf-8"?>
<sst xmlns="http://schemas.openxmlformats.org/spreadsheetml/2006/main" uniqueCount="62">
  <si>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</si>
  <si>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</si>
  <si>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</si>
  <si>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</si>
  <si>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</si>
  <si>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</si>
  <si>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</si>
  <si>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</si>
  <si>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</si>
  <si>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</si>
  <si>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</si>
  <si>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</si>
  <si>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</si>
  <si>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</si>
  <si>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</si>
  <si>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</si>
  <si>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</si>
  <si>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</si>
  <si>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Impulsum Ventures</t>
  </si>
  <si>
    <t>Venture Capital</t>
  </si>
  <si>
    <t>Medellín, Antioquia</t>
  </si>
  <si>
    <t>Antioquia</t>
  </si>
  <si>
    <t>CO</t>
  </si>
  <si>
    <t>https://impulsum.vc</t>
  </si>
  <si>
    <t>collaborate@impulsum.vc</t>
  </si>
  <si>
    <t>Impulsum Ventures is a seed capital group specializing in early-stage Colombian startups with global ambitions. They aim to bridge the early-stage and venture capital investment gap in Colombia by combining capital with expertise, mentor networks, and accelerator partnerships. Their focus is on sectors such as technology, healthcare, consumer internet, fintech, medical devices, pharmaceuticals, health IT, digital health, and semiconductors.The firm operates in Medellín, Antioquia, Colombia, and has a team of partners including Maria Luisa Muñoz Cárdenas and Felipe Mora Sarria. They are active in the seed and early-stage investment stages, primarily focusing on Colombian startups with global ambitions.Impulsum Ventures is committed to supporting innovative entrepreneurs in Colombia, aiming to foster the growth of startups that can compete on a global scale. Their approach combines financial investment with strategic guidance and access to a network of mentors and partners to help startups scale effectively.</t>
  </si>
  <si>
    <t>Seed, Early Stage</t>
  </si>
  <si>
    <t>Technology, Healthcare, FinTech, Digital Health, Pharmaceuticals, Medical Devices, Semiconductors, Consumer Internet, Health IT</t>
  </si>
  <si>
    <t>Colombia</t>
  </si>
  <si>
    <t>Innovative business models, High growth potential, Global market ambition</t>
  </si>
  <si>
    <t>Odiseo</t>
  </si>
  <si>
    <t>Carrera 43 A # 9 SUR 91, Medellín</t>
  </si>
  <si>
    <t>http://odiseo.co</t>
  </si>
  <si>
    <t>Odiseo is a venture capital firm based in Medellín, Colombia, focusing on early-stage companies across sectors such as technology, healthcare, real estate, financial services, consumer products, media, education, agriculture, energy, transportation, logistics, biotechnology, engineering, food, and clean energy. The firm seeks to invest in passionate and committed entrepreneurs leading scalable and profitable businesses with validated products and services. Odiseo primarily invests between $250,000 and $1,000,000 in equity per transaction, leveraging its deep understanding of Colombia's entrepreneurial landscape to support local startups. The firm's portfolio includes companies like Mesfix, a SaaS startup, reflecting its commitment to fostering innovation and growth in the Colombian market. Odiseo's investment strategy emphasizes active involvement and strategic guidance to help portfolio companies scale and achieve long-term success. By focusing on a diverse range of industries and stages, Odiseo aims to drive economic development and create lasting impact within Colombia's dynamic startup ecosystem.Odiseo's approach combines financial support with hands-on mentorship, providing entrepreneurs with the resources and expertise needed to navigate the challenges of scaling a business. The firm's team brings a wealth of experience in various sectors, enabling them to offer tailored advice and connections that align with each company's unique needs and goals. This comprehensive support system is designed to enhance the growth potential of portfolio companies and maximize their impact in the market. Through its strategic investments and collaborative partnerships, Odiseo contributes to the advancement of Colombia's innovation landscape, fostering a culture of entrepreneurship and resilience.By maintaining a strong focus on early-stage ventures and a commitment to sustainable growth, Odiseo continues to play a pivotal role in shaping the future of Colombia's business environment. The firm's dedication to supporting entrepreneurs is evident in its active participation in initiatives like the Open Innovation &amp; Investor Summit Colombia, where Odiseo engages with other key players in the ecosystem to promote innovation and collaboration. Through these efforts, Odiseo not only invests in individual companies but also contributes to the broader development of the entrepreneurial ecosystem in Colombia, reinforcing its position as a leading venture capital firm in the region.</t>
  </si>
  <si>
    <t>Seed, Early Stage, Series A</t>
  </si>
  <si>
    <t>Financial Services, Technology, Healthcare, Energy, Real Estate, Media, Education, Agriculture, Consumer Products, Logistics, Transportation, Biotechnology, Engineering, Clean Energy, Food</t>
  </si>
  <si>
    <t>Committed entrepreneurs, Scalable and profitable business models, Validated products and services</t>
  </si>
  <si>
    <t>Mesfix</t>
  </si>
  <si>
    <t>Polymath Ventures</t>
  </si>
  <si>
    <t>Calle 71 #13-66, Quinta Camacho, Bogotá</t>
  </si>
  <si>
    <t>Cundinamarca</t>
  </si>
  <si>
    <t>https://www.polymathv.com/</t>
  </si>
  <si>
    <t>https://www.linkedin.com/company/polymath-ventures</t>
  </si>
  <si>
    <t>hola@polymathv.com</t>
  </si>
  <si>
    <t>Polymath Ventures is a prominent venture capital firm and venture studio headquartered in Bogotá, Colombia. The firm specializes in building and scaling innovative technology companies that cater to the emerging middle class in Latin America, with a strong emphasis on Software as a Service (SaaS) solutions. Polymath Ventures operates through a unique model that combines the creative agility of a venture studio with the strategic rigor of a venture capital fund, enabling them to create companies from the ground up and support their growth effectively.The firm's investment strategy focuses on sectors such as fintech, healthtech, and verticalized SaaS, targeting early-stage companies that serve Spanish-speaking Latin America's emerging middle class and small to medium-sized businesses. Polymath Ventures provides comprehensive support to its portfolio companies, including assistance in achieving product-market fit, developing scalable go-to-market strategies, establishing effective talent management, and preparing for subsequent fundraising rounds. This holistic approach aims to empower entrepreneurs to build impactful businesses that address the unique challenges and opportunities within the region.Over the years, Polymath Ventures has established a strong track record of success, having raised over US$150 million across its portfolio companies. The firm has been instrumental in launching and supporting several notable ventures, including Monato, a financial infrastructure provider for digital businesses; Pacto, a technology platform transforming the restaurant and bar industry; Autolab, an auto repair industry professionalization platform; and Elenas, a social commerce platform empowering women in Latin America. Through its dedicated efforts, Polymath Ventures continues to drive economic growth and innovation, contributing significantly to the development of Latin America's middle class.</t>
  </si>
  <si>
    <t>Seed, Early Stage, Series A, Series B</t>
  </si>
  <si>
    <t>Financial Services, Technology, Healthcare, Energy, Consumer Goods, Real Estate, Telecommunications, Media, Retail, Education, Agriculture, E-commerce, Logistics, Transportation, Manufacturing</t>
  </si>
  <si>
    <t>Mexico, Chile, Argentina, Colombia, Peru, El Salvador, Bolivia, Panama, Uruguay, Venezuela, Dominican Republic, Costa Rica, Ecuador, Paraguay, Guatemala, Honduras, Nicaragua, Cuba, Belize, Jamaica</t>
  </si>
  <si>
    <t>Focus on Latin American markets, Targeting middle-class consumers, Emphasis on SaaS solutions, Early-stage companies in fintech, healthtech, and verticalized SaaS sectors</t>
  </si>
  <si>
    <t>Monato, Pacto, Autolab, Elenas</t>
  </si>
  <si>
    <t>Ventura</t>
  </si>
  <si>
    <t>Family Office</t>
  </si>
  <si>
    <t>Carrera 19 # 84-50, Bogotá</t>
  </si>
  <si>
    <t>https://www.ventura.net.co/</t>
  </si>
  <si>
    <t>info@ventura.net.co</t>
  </si>
  <si>
    <t>Ventura is a family office based in Bogotá, Colombia, specializing in private equity, real estate, and venture capital investments across Latin America. With over 50 years of experience, the firm leverages its extensive network and expertise to support entrepreneurial families and businesses in the region. Ventura's investment approach emphasizes creating value based on strong values to multiply the positive impact on society and preserve family legacies.The firm seeks to partner with exceptional teams that demonstrate solid values, a strong purpose, and the ability to address real and significant problems. Ventura focuses on scalable business models with the potential for global replication, aiming to foster growth and create successful and profitable businesses. Their portfolio spans various industries, including technology, healthcare, consumer goods, financial services, education, energy, agriculture, infrastructure, media, telecommunications, transportation, retail, hospitality, real estate, and manufacturing.Entrepreneurs and partners have praised Ventura for its practical advice, trust, commitment to social impact, and active support in fundraising and operations. The firm's dedication to working closely with founders and general managers has been instrumental in the growth and success of its portfolio companies, reflecting its philosophy of providing more than just capital but also strategic guidance and operational support.</t>
  </si>
  <si>
    <t>Seed, Early Stage, Growth</t>
  </si>
  <si>
    <t>Private Equity, Real Estate, Venture Capital</t>
  </si>
  <si>
    <t>Financial Services, Technology, Healthcare, Energy, Consumer Goods, Real Estate, Infrastructure, Telecommunications, Media, Retail, Education, Agriculture, Transportation, Hospitality, Manufacturing</t>
  </si>
  <si>
    <t>Mexico, Chile, Argentina, Colombia, Peru, El Salvador, Bolivia, Panama, Uruguay, Venezuela, Costa Rica, Ecuador, Paraguay, Guatemala, Honduras, Nicaragua, Belize, Trinidad and Tobago, Barbados, Jamaica</t>
  </si>
  <si>
    <t>Exceptional teams with solid values, Strong purpose and passion to contribute to society, Ability to address real and significant problems, Scalable business models with global replication potential</t>
  </si>
  <si>
    <t>Symplifica, Favik, Aptuno, getontop.com, mezubo, Loro, Protalento, Sensebox, torre.co</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</si>
</sst>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impulsum-ventures" TargetMode="External"/><Relationship Id="rId_hyperlink_2" Type="http://schemas.openxmlformats.org/officeDocument/2006/relationships/hyperlink" Target="https://investorlist.com/investor/odiseo" TargetMode="External"/><Relationship Id="rId_hyperlink_3" Type="http://schemas.openxmlformats.org/officeDocument/2006/relationships/hyperlink" Target="https://investorlist.com/investor/polymath-ventures" TargetMode="External"/><Relationship Id="rId_hyperlink_4" Type="http://schemas.openxmlformats.org/officeDocument/2006/relationships/hyperlink" Target="https://investorlist.com/investor/ventura" TargetMode="External"/><Relationship Id="rId_hyperlink_5" Type="http://schemas.openxmlformats.org/officeDocument/2006/relationships/hyperlink" Target="https://investorlist.com/list/investors-focused-on-colomb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HYPERLINK("https://investorlist.com/investor/impulsum-ventures", "View Profile")</f>
        <v>View Profile</v>
      </c>
      <c r="B2" t="s">
        <v>18</v>
      </c>
      <c r="C2" t="s">
        <v>19</v>
      </c>
      <c r="D2" t="s">
        <v>20</v>
      </c>
      <c r="E2" t="s">
        <v>21</v>
      </c>
      <c r="F2" t="s">
        <v>22</v>
      </c>
      <c r="G2" t="s">
        <v>23</v>
      </c>
      <c r="H2"/>
      <c r="I2" t="s">
        <v>24</v>
      </c>
      <c r="J2"/>
      <c r="K2" t="s">
        <v>25</v>
      </c>
      <c r="L2">
        <v>2018</v>
      </c>
      <c r="M2" t="s">
        <v>26</v>
      </c>
      <c r="N2" t="s">
        <v>19</v>
      </c>
      <c r="O2" t="s">
        <v>27</v>
      </c>
      <c r="P2" t="s">
        <v>28</v>
      </c>
      <c r="Q2" t="s">
        <v>29</v>
      </c>
      <c r="R2"/>
    </row>
    <row r="3" spans="1:18">
      <c r="A3" s="2" t="str">
        <f>HYPERLINK("https://investorlist.com/investor/odiseo", "View Profile")</f>
        <v>View Profile</v>
      </c>
      <c r="B3" t="s">
        <v>30</v>
      </c>
      <c r="C3" t="s">
        <v>19</v>
      </c>
      <c r="D3" t="s">
        <v>31</v>
      </c>
      <c r="E3" t="s">
        <v>21</v>
      </c>
      <c r="F3" t="s">
        <v>22</v>
      </c>
      <c r="G3" t="s">
        <v>32</v>
      </c>
      <c r="H3"/>
      <c r="I3"/>
      <c r="J3"/>
      <c r="K3" t="s">
        <v>33</v>
      </c>
      <c r="L3">
        <v>2017</v>
      </c>
      <c r="M3" t="s">
        <v>34</v>
      </c>
      <c r="N3" t="s">
        <v>19</v>
      </c>
      <c r="O3" t="s">
        <v>35</v>
      </c>
      <c r="P3" t="s">
        <v>28</v>
      </c>
      <c r="Q3" t="s">
        <v>36</v>
      </c>
      <c r="R3" t="s">
        <v>37</v>
      </c>
    </row>
    <row r="4" spans="1:18">
      <c r="A4" s="2" t="str">
        <f>HYPERLINK("https://investorlist.com/investor/polymath-ventures", "View Profile")</f>
        <v>View Profile</v>
      </c>
      <c r="B4" t="s">
        <v>38</v>
      </c>
      <c r="C4" t="s">
        <v>19</v>
      </c>
      <c r="D4" t="s">
        <v>39</v>
      </c>
      <c r="E4" t="s">
        <v>40</v>
      </c>
      <c r="F4" t="s">
        <v>22</v>
      </c>
      <c r="G4" t="s">
        <v>41</v>
      </c>
      <c r="H4" t="s">
        <v>42</v>
      </c>
      <c r="I4" t="s">
        <v>43</v>
      </c>
      <c r="J4"/>
      <c r="K4" t="s">
        <v>44</v>
      </c>
      <c r="L4">
        <v>2011</v>
      </c>
      <c r="M4" t="s">
        <v>45</v>
      </c>
      <c r="N4" t="s">
        <v>19</v>
      </c>
      <c r="O4" t="s">
        <v>46</v>
      </c>
      <c r="P4" t="s">
        <v>47</v>
      </c>
      <c r="Q4" t="s">
        <v>48</v>
      </c>
      <c r="R4" t="s">
        <v>49</v>
      </c>
    </row>
    <row r="5" spans="1:18">
      <c r="A5" s="2" t="str">
        <f>HYPERLINK("https://investorlist.com/investor/ventura", "View Profile")</f>
        <v>View Profile</v>
      </c>
      <c r="B5" t="s">
        <v>50</v>
      </c>
      <c r="C5" t="s">
        <v>51</v>
      </c>
      <c r="D5" t="s">
        <v>52</v>
      </c>
      <c r="E5" t="s">
        <v>40</v>
      </c>
      <c r="F5" t="s">
        <v>22</v>
      </c>
      <c r="G5" t="s">
        <v>53</v>
      </c>
      <c r="H5"/>
      <c r="I5" t="s">
        <v>54</v>
      </c>
      <c r="J5"/>
      <c r="K5" t="s">
        <v>55</v>
      </c>
      <c r="L5">
        <v>2015</v>
      </c>
      <c r="M5" t="s">
        <v>56</v>
      </c>
      <c r="N5" t="s">
        <v>57</v>
      </c>
      <c r="O5" t="s">
        <v>58</v>
      </c>
      <c r="P5" t="s">
        <v>59</v>
      </c>
      <c r="Q5" t="s">
        <v>60</v>
      </c>
      <c r="R5" t="s">
        <v>61</v>
      </c>
    </row>
    <row r="7" spans="1:18">
      <c r="A7" s="3" t="str">
        <f>HYPERLINK("https://investorlist.com/list/investors-focused-on-colombia",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36300769</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2025-12-22T01:03:59+00:00</dcterms:created>
  <dcterms:modified xsi:type="dcterms:W3CDTF">2025-12-22T01:03:59+00:00</dcterms:modified>
  <dc:title>Untitled Spreadsheet</dc:title>
  <dc:description/>
  <dc:subject/>
  <cp:keywords/>
  <cp:category/>
</cp:coreProperties>
</file>