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32948301" sheetId="1" r:id="rId4"/>
  </sheets>
  <definedNames/>
  <calcPr calcId="999999" calcMode="auto" calcCompleted="1" fullCalcOnLoad="0" forceFullCalc="0"/>
</workbook>
</file>

<file path=xl/sharedStrings.xml><?xml version="1.0" encoding="utf-8"?>
<sst xmlns="http://schemas.openxmlformats.org/spreadsheetml/2006/main" uniqueCount="69">
  <si>
    <t>Profile</t>
  </si>
  <si>
    <t>Investor</t>
  </si>
  <si>
    <t>Type</t>
  </si>
  <si>
    <t>Address</t>
  </si>
  <si>
    <t>City</t>
  </si>
  <si>
    <t>Country</t>
  </si>
  <si>
    <t>Website</t>
  </si>
  <si>
    <t>LinkedIn</t>
  </si>
  <si>
    <t>ContactEmail</t>
  </si>
  <si>
    <t>ContactPhone</t>
  </si>
  <si>
    <t>Description</t>
  </si>
  <si>
    <t>YearFounded</t>
  </si>
  <si>
    <t>Stages</t>
  </si>
  <si>
    <t>AssetClass</t>
  </si>
  <si>
    <t>IndustryFocus</t>
  </si>
  <si>
    <t>GeographicalFocus</t>
  </si>
  <si>
    <t>Requirements</t>
  </si>
  <si>
    <t>PortfolioCompanies</t>
  </si>
  <si>
    <t>El Sewedy Capital Holding</t>
  </si>
  <si>
    <t>Family Office</t>
  </si>
  <si>
    <t>Mohamed Naguib Axis WaterWay Compound Admin Building B2, Cairo</t>
  </si>
  <si>
    <t>Cairo Governorate</t>
  </si>
  <si>
    <t>EG</t>
  </si>
  <si>
    <t>https://www.elsewedycapital.com/</t>
  </si>
  <si>
    <t>info@elsewedycapital.com</t>
  </si>
  <si>
    <t>+02 01287540685</t>
  </si>
  <si>
    <t>Established in 2018, El Sewedy Capital Holding is an Egyptian investment company managing a diversified portfolio exceeding USD 700 million. The firm focuses on strategic investments and partnerships to support sustainable growth and value creation across various sectors, including real estate and hospitality, education, non-financial services, automotive, digital solutions, construction and building materials, and industry and manufacturing.The company's investment strategy emphasizes building strong connections and establishing a robust on-ground presence, enabling it to diversify its sectorial exposure effectively. El Sewedy Capital Holding aims to leverage its extensive network, expertise, and resources to support the growth and development of its portfolio companies.With a mission to be a leading investment company in the Middle East and Africa region, El Sewedy Capital Holding is committed to responsible and sustainable investing practices, contributing to the economic development of the region and creating long-term value for its investors and portfolio companies.</t>
  </si>
  <si>
    <t>Seed, Early Stage, Growth, Late Stage, Pre-IPO, Buyout, Turnaround, Distressed</t>
  </si>
  <si>
    <t>Real Estate, Education, Non-Financial Services, Automotive, Digital Solutions, Construction &amp; Building Material, Industry &amp; Manufacturing</t>
  </si>
  <si>
    <t>Real Estate, Automotive, Education, Industry &amp; Manufacturing, Digital Solutions, Non-Financial Services, Construction &amp; Building Material</t>
  </si>
  <si>
    <t>United Arab Emirates, Saudi Arabia, Qatar, Kuwait, Oman, Egypt, Tunisia, Libya, Morocco, Algeria, Lebanon, Bahrain, Jordan, Somalia, Iraq, Palestine, Sudan, Ethiopia, Mauritania, Syria</t>
  </si>
  <si>
    <t>Strong growth potential, Sustainable business models, Alignment with strategic sectors</t>
  </si>
  <si>
    <t>Octane, Elsewedy Machinery, Ezz Elsewedy, Waterway, Elsewedy University of Tech, Mangroovy, Easy Lease, The Knowledge Hub, Just Finance, Mada Insurance</t>
  </si>
  <si>
    <t>Elsewedy Capital Holding</t>
  </si>
  <si>
    <t>Private Investment Firm</t>
  </si>
  <si>
    <t>Building C, 3rd floor, 5A Waterway, Touristic Area, New Cairo</t>
  </si>
  <si>
    <t>Elsewedy Capital Holding is an Egyptian investment company established in 2018, focusing on diverse sectors including real estate and hospitality. The company manages a diversified portfolio exceeding USD 700 million, making it a significant player in the market. It aims to leverage its extensive network, expertise, and resources to support the growth and development of its portfolio companies.The company's investment strategy encompasses various stages, including growth, late stage, pre-IPO, buyout, turnaround, and distressed investments. Its geographical focus spans multiple countries across the Middle East and Africa, reflecting a commitment to regional economic development. Elsewedy Capital Holding's diverse industry focus includes real estate, hospitality, education, non-financial services, automotive, digital solutions, construction &amp; building material, and industry &amp; manufacturing.With a team of approximately 5,000 employees, Elsewedy Capital Holding is dedicated to building strong relationships with its investors, portfolio companies, and other stakeholders. The company's mission is to be a leading investment firm in the Middle East and Africa, known for its strategic focus, operational excellence, and commitment to responsible and sustainable investing practices. Its vision is to create long-term value for its investors and portfolio companies, contributing to the economic development of the region.</t>
  </si>
  <si>
    <t>Growth, Late Stage, Pre-IPO, Buyout, Turnaround, Distressed</t>
  </si>
  <si>
    <t>Real Estate, Hospitality, Education, Non-Financial Services, Automotive, Digital Solutions, Construction &amp; Building Material, Industry &amp; Manufacturing</t>
  </si>
  <si>
    <t>Real Estate, Automotive, Education, Hospitality, Industry &amp; Manufacturing, Digital Solutions, Non-Financial Services, Construction &amp; Building Material</t>
  </si>
  <si>
    <t>United Arab Emirates, Kenya, Saudi Arabia, Qatar, Kuwait, Oman, Egypt, Tunisia, Libya, Morocco, Algeria, Lebanon, Bahrain, Jordan, Iraq, South Africa, Sudan, Ethiopia, Nigeria</t>
  </si>
  <si>
    <t>Strong market presence, Established operational track record, Commitment to sustainable practices, Alignment with strategic investment focus</t>
  </si>
  <si>
    <t>Mangroovy, Double-Tree by Hilton, Ease Lease, Cairo Misr, Mada Insurance, Just Finance, Arab Metals, Sunsquare</t>
  </si>
  <si>
    <t>DisrupTech Ventures</t>
  </si>
  <si>
    <t>Venture Capital</t>
  </si>
  <si>
    <t>Capital Business Park B3 4th Floor, Sheikh Zayed City, Giza</t>
  </si>
  <si>
    <t>Giza</t>
  </si>
  <si>
    <t>https://www.disruptechventures.com/</t>
  </si>
  <si>
    <t>info@disruptechegypt.com</t>
  </si>
  <si>
    <t>+20 23 7901249</t>
  </si>
  <si>
    <t>DisrupTech Ventures is a venture capital firm based in Giza, Egypt, specializing in early-stage investments in fintech and fintech-enabled digital services. The firm focuses on providing seed and late seed capital to startups with scalable and capital-efficient business models that address societal needs. DisrupTech Ventures believes in the ability of fintech to enable market solutions to societal problems and seeks to invest in startups led by talented and capable teams with a clear value proposition.The firm's portfolio includes companies across various sectors, such as embedded finance, payments, digital lending, insurtech, agritech, edtech, healthtech, AI, e-commerce, construction, real estate, environment, and food &amp; beverage. Notable investments include i'SUPPLY, a mobile-enabled marketplace for pharmaceuticals, and Chari, a Moroccan fintech startup digitizing the informal retail sector. DisrupTech Ventures has also invested in Connect Money, a financial services platform in Egypt.DisrupTech Ventures is managed by a team of financial technology veterans and entrepreneurial investment professionals with experience in Egypt and internationally. The firm's active, hands-on approach places it at the heart of Egypt's tech ecosystem, offering strategic guidance, operational expertise, and market access to its portfolio companies. By championing innovation and fostering collaboration among entrepreneurs, regulators, and investors, DisrupTech Ventures is shaping the future of the region's digital economy.</t>
  </si>
  <si>
    <t>Seed, Early Stage, Series A, Series B, Late Seed, Pre-Series A</t>
  </si>
  <si>
    <t>Real Estate, HealthTech, EdTech, FinTech, Digital Services, Construction, AgriTech, InsurTech, Food &amp; Beverage, AI, Ecommerce, Payments, Environment, Embedded Finance, Digital Lending</t>
  </si>
  <si>
    <t>Egypt, Morocco</t>
  </si>
  <si>
    <t>Seed and early-stage capital, Focus on fintech and digital-enabled services, Alignment with UN Sustainable Development Goals, Commitment to financial inclusion and economic growth, Seed and late seed capital, Scalable and capital-efficient business models, Addressing societal needs, Led by talented and capable teams with a clear value proposition</t>
  </si>
  <si>
    <t>Chari, i'SUPPLY, Brimore, Khazna, Taager, Sprints, Bluworks, Shorages, U-Topia, Bon Plus, Daleel, Mubashir, Penny, Potcast, Warrafha, Connect Money</t>
  </si>
  <si>
    <t>B Investments Holding S.A.E.</t>
  </si>
  <si>
    <t>Private Equity</t>
  </si>
  <si>
    <t>Cinema Radio Building, 24 Talaat Harb Street, 1st Floor, Downtown, Cairo 11956, Egypt</t>
  </si>
  <si>
    <t>https://binvestmentsegypt.com/</t>
  </si>
  <si>
    <t>contact@bpepartners.com</t>
  </si>
  <si>
    <t>+2 (02) 25763012</t>
  </si>
  <si>
    <t>Established in 2006, B Investments Holding S.A.E. is an Egypt-based private equity firm specializing in growth capital investments across diverse sectors. The company is managed by BPE Partners, one of Egypt's leading private equity managers, and is listed on the Egyptian Exchange under the ticker 'BINV.CA'. B Investments leverages its extensive local market knowledge and on-the-ground team to support capable management teams and build successful partnerships with leading business professionals.B Investments focuses on sectors such as Real Estate, Healthcare, Renewable Energy, Non-Banking Financial Services, Food &amp; Beverages, and E-Payments. The firm seeks to invest between $15 million and $50 million in companies located in Egypt. Its investment strategy is rooted in its on-the-ground access and deep knowledge of the Egyptian market, aiming to create value for both investors and portfolio companies.The company's portfolio includes investments in Madinet Nasr for Housing and Development, Total Egypt, Giza Systems, Ebtikar for Financial Investment, Gourmet Egypt, Infinity Solar Assets, and BĒARD. B Investments is committed to unlocking value in companies through partnerships that contribute to the growth of the Egyptian economy. In April 2024, B Investments completed a mandatory tender offer for the acquisition of a majority stake in Orascom Financial Holding, marking an important milestone for the firm.</t>
  </si>
  <si>
    <t>Growth, Buyout</t>
  </si>
  <si>
    <t>Private Equity, Real Estate, Healthcare, Renewable Energy, Non-Banking Financial Services, Food &amp; Beverages, E-Payments</t>
  </si>
  <si>
    <t>Healthcare, Real Estate, Renewable Energy, Food &amp; Beverages, Non-Banking Financial Services, E-Payments</t>
  </si>
  <si>
    <t>Egypt</t>
  </si>
  <si>
    <t>Companies located in Egypt, Investment size between $15 million and $50 million</t>
  </si>
  <si>
    <t>Madinet Nasr for Housing and Development, Total Egypt, Giza Systems, Ebtikar for Financial Investment, Gourmet Egypt, Infinity Solar Assets, BĒARD</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</si>
</sst>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single"/>
      <sz val="11"/>
      <color rgb="FF0000FF"/>
      <name val="Calibri"/>
    </font>
    <font>
      <b val="1"/>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xfId="0" fontId="0" numFmtId="0" fillId="0" borderId="0" applyFont="0" applyNumberFormat="0" applyFill="0" applyBorder="0" applyAlignment="0"/>
    <xf xfId="0" fontId="1" numFmtId="0" fillId="0" borderId="0" applyFont="1" applyNumberFormat="0" applyFill="0" applyBorder="0" applyAlignment="0"/>
    <xf xfId="0" fontId="2" numFmtId="0" fillId="0" borderId="0" applyFont="1" applyNumberFormat="0" applyFill="0" applyBorder="0" applyAlignment="0"/>
    <xf xfId="0" fontId="3" numFmtId="0" fillId="0" borderId="0" applyFont="1" applyNumberFormat="0" applyFill="0"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investorlist.com/investor/el-sewedy-capital-holding" TargetMode="External"/><Relationship Id="rId_hyperlink_2" Type="http://schemas.openxmlformats.org/officeDocument/2006/relationships/hyperlink" Target="https://investorlist.com/investor/elsewedy-capital-holding" TargetMode="External"/><Relationship Id="rId_hyperlink_3" Type="http://schemas.openxmlformats.org/officeDocument/2006/relationships/hyperlink" Target="https://investorlist.com/investor/disruptech-ventures" TargetMode="External"/><Relationship Id="rId_hyperlink_4" Type="http://schemas.openxmlformats.org/officeDocument/2006/relationships/hyperlink" Target="https://investorlist.com/investor/b-investments-holding-s-a-e" TargetMode="External"/><Relationship Id="rId_hyperlink_5" Type="http://schemas.openxmlformats.org/officeDocument/2006/relationships/hyperlink" Target="https://investorlist.com/list/investors-focused-on-egyp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R7"/>
  <sheetViews>
    <sheetView tabSelected="1" workbookViewId="0" showGridLines="true" showRowColHeaders="1">
      <selection activeCell="A7" sqref="A7"/>
    </sheetView>
  </sheetViews>
  <sheetFormatPr defaultRowHeight="14.4" outlineLevelRow="0" outlineLevelCol="0"/>
  <cols>
    <col min="1" max="1" width="11" customWidth="true" style="0"/>
    <col min="2" max="2" width="25" customWidth="true" style="0"/>
    <col min="3" max="3" width="22" customWidth="true" style="0"/>
    <col min="4" max="4" width="50" customWidth="true" style="0"/>
    <col min="5" max="5" width="18" customWidth="true" style="0"/>
    <col min="6" max="6" width="8" customWidth="true" style="0"/>
    <col min="7" max="7" width="30" customWidth="true" style="0"/>
    <col min="8" max="8" width="50" customWidth="true" style="0"/>
    <col min="9" max="9" width="30" customWidth="true" style="0"/>
    <col min="10" max="10" width="30" customWidth="true" style="0"/>
    <col min="11" max="11" width="50" customWidth="true" style="0"/>
    <col min="12" max="12" width="13" customWidth="true" style="0"/>
    <col min="13" max="13" width="40" customWidth="true" style="0"/>
    <col min="14" max="14" width="40" customWidth="true" style="0"/>
    <col min="15" max="15" width="40" customWidth="true" style="0"/>
    <col min="16" max="16" width="40" customWidth="true" style="0"/>
    <col min="17" max="17" width="40" customWidth="true" style="0"/>
    <col min="18" max="18" width="40" customWidth="true" style="0"/>
  </cols>
  <sheetData>
    <row r="1" spans="1:18">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c r="A2" s="2" t="str">
        <f>HYPERLINK("https://investorlist.com/investor/el-sewedy-capital-holding", "View Profile")</f>
        <v>View Profile</v>
      </c>
      <c r="B2" t="s">
        <v>18</v>
      </c>
      <c r="C2" t="s">
        <v>19</v>
      </c>
      <c r="D2" t="s">
        <v>20</v>
      </c>
      <c r="E2" t="s">
        <v>21</v>
      </c>
      <c r="F2" t="s">
        <v>22</v>
      </c>
      <c r="G2" t="s">
        <v>23</v>
      </c>
      <c r="H2"/>
      <c r="I2" t="s">
        <v>24</v>
      </c>
      <c r="J2" t="s">
        <v>25</v>
      </c>
      <c r="K2" t="s">
        <v>26</v>
      </c>
      <c r="L2">
        <v>2018</v>
      </c>
      <c r="M2" t="s">
        <v>27</v>
      </c>
      <c r="N2" t="s">
        <v>28</v>
      </c>
      <c r="O2" t="s">
        <v>29</v>
      </c>
      <c r="P2" t="s">
        <v>30</v>
      </c>
      <c r="Q2" t="s">
        <v>31</v>
      </c>
      <c r="R2" t="s">
        <v>32</v>
      </c>
    </row>
    <row r="3" spans="1:18">
      <c r="A3" s="2" t="str">
        <f>HYPERLINK("https://investorlist.com/investor/elsewedy-capital-holding", "View Profile")</f>
        <v>View Profile</v>
      </c>
      <c r="B3" t="s">
        <v>33</v>
      </c>
      <c r="C3" t="s">
        <v>34</v>
      </c>
      <c r="D3" t="s">
        <v>35</v>
      </c>
      <c r="E3" t="s">
        <v>21</v>
      </c>
      <c r="F3" t="s">
        <v>22</v>
      </c>
      <c r="G3" t="s">
        <v>23</v>
      </c>
      <c r="H3"/>
      <c r="I3" t="s">
        <v>24</v>
      </c>
      <c r="J3">
        <v>201200819770</v>
      </c>
      <c r="K3" t="s">
        <v>36</v>
      </c>
      <c r="L3">
        <v>2018</v>
      </c>
      <c r="M3" t="s">
        <v>37</v>
      </c>
      <c r="N3" t="s">
        <v>38</v>
      </c>
      <c r="O3" t="s">
        <v>39</v>
      </c>
      <c r="P3" t="s">
        <v>40</v>
      </c>
      <c r="Q3" t="s">
        <v>41</v>
      </c>
      <c r="R3" t="s">
        <v>42</v>
      </c>
    </row>
    <row r="4" spans="1:18">
      <c r="A4" s="2" t="str">
        <f>HYPERLINK("https://investorlist.com/investor/disruptech-ventures", "View Profile")</f>
        <v>View Profile</v>
      </c>
      <c r="B4" t="s">
        <v>43</v>
      </c>
      <c r="C4" t="s">
        <v>44</v>
      </c>
      <c r="D4" t="s">
        <v>45</v>
      </c>
      <c r="E4" t="s">
        <v>46</v>
      </c>
      <c r="F4" t="s">
        <v>22</v>
      </c>
      <c r="G4" t="s">
        <v>47</v>
      </c>
      <c r="H4"/>
      <c r="I4" t="s">
        <v>48</v>
      </c>
      <c r="J4" t="s">
        <v>49</v>
      </c>
      <c r="K4" t="s">
        <v>50</v>
      </c>
      <c r="L4">
        <v>2020</v>
      </c>
      <c r="M4" t="s">
        <v>51</v>
      </c>
      <c r="N4" t="s">
        <v>44</v>
      </c>
      <c r="O4" t="s">
        <v>52</v>
      </c>
      <c r="P4" t="s">
        <v>53</v>
      </c>
      <c r="Q4" t="s">
        <v>54</v>
      </c>
      <c r="R4" t="s">
        <v>55</v>
      </c>
    </row>
    <row r="5" spans="1:18">
      <c r="A5" s="2" t="str">
        <f>HYPERLINK("https://investorlist.com/investor/b-investments-holding-s-a-e", "View Profile")</f>
        <v>View Profile</v>
      </c>
      <c r="B5" t="s">
        <v>56</v>
      </c>
      <c r="C5" t="s">
        <v>57</v>
      </c>
      <c r="D5" t="s">
        <v>58</v>
      </c>
      <c r="E5" t="s">
        <v>21</v>
      </c>
      <c r="F5" t="s">
        <v>22</v>
      </c>
      <c r="G5" t="s">
        <v>59</v>
      </c>
      <c r="H5"/>
      <c r="I5" t="s">
        <v>60</v>
      </c>
      <c r="J5" t="s">
        <v>61</v>
      </c>
      <c r="K5" t="s">
        <v>62</v>
      </c>
      <c r="L5">
        <v>2006</v>
      </c>
      <c r="M5" t="s">
        <v>63</v>
      </c>
      <c r="N5" t="s">
        <v>64</v>
      </c>
      <c r="O5" t="s">
        <v>65</v>
      </c>
      <c r="P5" t="s">
        <v>66</v>
      </c>
      <c r="Q5" t="s">
        <v>67</v>
      </c>
      <c r="R5" t="s">
        <v>68</v>
      </c>
    </row>
    <row r="7" spans="1:18">
      <c r="A7" s="3" t="str">
        <f>HYPERLINK("https://investorlist.com/list/investors-focused-on-egypt", "PURCHASE THE FULL LIST")</f>
        <v>PURCHASE THE FULL LIST</v>
      </c>
    </row>
  </sheetData>
  <hyperlinks>
    <hyperlink ref="A2" r:id="rId_hyperlink_1" tooltip="View Profile" display="View Profile"/>
    <hyperlink ref="A3" r:id="rId_hyperlink_2" tooltip="View Profile" display="View Profile"/>
    <hyperlink ref="A4" r:id="rId_hyperlink_3" tooltip="View Profile" display="View Profile"/>
    <hyperlink ref="A5" r:id="rId_hyperlink_4" tooltip="View Profile" display="View Profile"/>
    <hyperlink ref="A7" r:id="rId_hyperlink_5" tooltip="PURCHASE THE FULL LIST" display="PURCHASE THE FULL LIST"/>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32948301</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2025-12-21T20:52:11+00:00</dcterms:created>
  <dcterms:modified xsi:type="dcterms:W3CDTF">2025-12-21T20:52:11+00:00</dcterms:modified>
  <dc:title>Untitled Spreadsheet</dc:title>
  <dc:description/>
  <dc:subject/>
  <cp:keywords/>
  <cp:category/>
</cp:coreProperties>
</file>