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48030837" sheetId="1" r:id="rId4"/>
  </sheets>
  <definedNames/>
  <calcPr calcId="999999" calcMode="auto" calcCompleted="1" fullCalcOnLoad="0" forceFullCalc="0"/>
</workbook>
</file>

<file path=xl/sharedStrings.xml><?xml version="1.0" encoding="utf-8"?>
<sst xmlns="http://schemas.openxmlformats.org/spreadsheetml/2006/main" uniqueCount="84">
  <si>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</si>
  <si>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</si>
  <si>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</si>
  <si>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</si>
  <si>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</si>
  <si>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</si>
  <si>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</si>
  <si>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</si>
  <si>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</si>
  <si>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</si>
  <si>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</si>
  <si>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</si>
  <si>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</si>
  <si>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</si>
  <si>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</si>
  <si>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</si>
  <si>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</si>
  <si>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</si>
  <si>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M8 Ventures</t>
  </si>
  <si>
    <t>Venture Capital</t>
  </si>
  <si>
    <t>Sydney, New South Wales, Australia</t>
  </si>
  <si>
    <t>New South Wales</t>
  </si>
  <si>
    <t>AU</t>
  </si>
  <si>
    <t>https://m8.ventures/</t>
  </si>
  <si>
    <t>info@m8.ventures</t>
  </si>
  <si>
    <t>M8 Ventures is a venture capital firm specializing in early-stage investments in technology startups from Australia and New Zealand. The firm focuses on identifying and supporting product-led companies with strong technical teams, aiming to build the next generation of successful global tech companies. Their investment strategy emphasizes sectors that contribute positively to society and exclude industries such as extraction and defense.The firm primarily invests in pre-seed to Series A stages, with a minimum investment size of $10,000 and a maximum of $1 million. M8 Ventures is sector-agnostic but concentrates on startups that are developing world-class technology products and have diverse leadership teams. They are particularly interested in companies that are making the world a better place and are not involved in industries that encourage speculation, addiction, self-harm, or harm to others.M8 Ventures has a track record of backing product-led startups and leverages its experience in product management and engineering to evaluate and support the best product and technical teams. They are committed to discovering and accelerating the next generation of remarkable global technology companies, both in Australia and New Zealand and in high-growth and emerging markets.</t>
  </si>
  <si>
    <t>Pre-Seed, Seed, Series A</t>
  </si>
  <si>
    <t>Technology</t>
  </si>
  <si>
    <t>Australia, New Zealand</t>
  </si>
  <si>
    <t>Pre-seed to Series A stage, Sector-agnostic, Focus on product-led startups, Leadership team with equity ownership or significant ESOP, Excludes extraction and defense industries, Excludes industries encouraging speculation, addiction, self-harm, or harm to others, Positive societal impact</t>
  </si>
  <si>
    <t>Flowing Bee, Elita, Preplocal, Bindimaps, SeenCulture, Xylo Bio, Hola Health</t>
  </si>
  <si>
    <t>Hillfarrance Venture Capital</t>
  </si>
  <si>
    <t>75 Victoria Road, Devonport, Auckland</t>
  </si>
  <si>
    <t>Auckland</t>
  </si>
  <si>
    <t>NZ</t>
  </si>
  <si>
    <t>https://www.hillfarrance.com</t>
  </si>
  <si>
    <t>pitches@hillfarrance.com</t>
  </si>
  <si>
    <t>Hillfarrance Venture Capital is a New Zealand-based venture capital firm specializing in early-stage investments. The firm focuses on technology companies, with a particular emphasis on the gaming sector, artificial intelligence, and climate change solutions. Hillfarrance aims to support innovative Kiwi founders developing cutting-edge solutions in these areas.Established in 2020, Hillfarrance has secured significant commitments, including a $15 million investment from the Elevate NZ Venture Fund in April 2022, which increased to $18 million in the fourth quarter, bringing the total fund size to $36 million. The firm's investment strategy is driven by founders and business models rather than specific sectors, allowing for flexibility in their portfolio.Hillfarrance's leadership includes Managing Partner Rob Vickery, who has a background in venture capital, finance, and startups in Britain and California. The firm also appointed Aisha Ross as General Partner in July 2021, marking a significant step in promoting diversity within the venture capital space. Hillfarrance is committed to fostering a collaborative environment, supporting entrepreneurs with capital, operational guidance, mentorship, and wellness initiatives to ensure sustainable growth for New Zealand startups.</t>
  </si>
  <si>
    <t>Pre-Seed, Seed, Early Stage</t>
  </si>
  <si>
    <t>Technology, Artificial Intelligence, Gaming, Climate Change</t>
  </si>
  <si>
    <t>New Zealand</t>
  </si>
  <si>
    <t>Innovative technology solutions, Strong founder leadership, Scalable business models</t>
  </si>
  <si>
    <t>Scannable, Partly, In Game Collectibles</t>
  </si>
  <si>
    <t>Five V Capital</t>
  </si>
  <si>
    <t>Private Equity</t>
  </si>
  <si>
    <t>243 Liverpool Street, Darlinghurst, New South Wales 2010, Australia</t>
  </si>
  <si>
    <t>https://www.fivevcapital.com</t>
  </si>
  <si>
    <t>info@fivevcapital.com</t>
  </si>
  <si>
    <t>02 8318 4100</t>
  </si>
  <si>
    <t xml:space="preserve">Five V Capital is a private equity firm based in Darlinghurst, New South Wales, Australia, focusing on investments in technology and software companies across Australia and New Zealand. The firm specializes in growth equity, buyouts, and venture capital, targeting established businesses with strong growth potential. Five V Capital's portfolio includes companies in sectors such as technology, software, healthcare, retail, media, consumer products, and financial services. The firm has a history of significant investments, including a $50 million stake in Penten, an Australian-owned cyber security technology company, and a $770 million capital commitment for its fifth core fund, Five V Fund V. Five V Capital emphasizes alignment with its portfolio companies, with the team being among the largest investors in its funds, sharing both risk and reward with the businesses they partner with. This approach has led to a diverse and growing portfolio, reflecting the firm's commitment to supporting leading founders and businesses in the region. The firm's investment strategy is characterized by a collaborative approach, aiming to build sustainable leading positions for its portfolio companies in Australia and overseas. Five V Capital's team brings together over 25 years of international private equity investment experience across a broad range of sectors and geographies. The firm has a strong track record of successful investments and exits, demonstrating its ability to identify and support high-potential companies. Five V Capital's commitment to its portfolio companies is further evidenced by its significant investments in funds and its proactive involvement in strategic initiatives. The firm's focus on alignment, both internally and with its portfolio companies, underscores its dedication to long-term value creation and sustainable growth. Five V Capital's approach to private equity is distinguished by its emphasis on alignment and collaboration. The firm's significant investments in its own funds and its active involvement in the strategic direction of its portfolio companies reflect a deep commitment to shared success. This philosophy has enabled Five V Capital to build a robust portfolio of companies across various industries, each benefiting from the firm's expertise and resources. The firm's ongoing success is a testament to its effective investment strategy and its dedication to fostering growth and innovation within its portfolio companies. </t>
  </si>
  <si>
    <t>Early Stage, Growth, Buyout, Venture Capital</t>
  </si>
  <si>
    <t>Private Equity, Venture Capital, Real Estate</t>
  </si>
  <si>
    <t>Financial Services, Technology, Healthcare, Energy, Consumer Goods, Real Estate, Telecommunications, Media, Retail, Software, Education, Agriculture, Consumer, Logistics, Transportation, Hospitality, Manufacturing</t>
  </si>
  <si>
    <t>Strong unit economics, Large addressable markets, Innovative products with customer appeal, Established companies with positive cash flow and strong growth potential, Businesses in healthcare, retail, media, consumer products, technology, and financial services sectors, Companies valued between $20 million and $200 million</t>
  </si>
  <si>
    <t>GRow inc, Konvoy Kegs, Openway Food Co, Metro Food Co Pty Ltd, Table of Plenty, Annex Foods Pty Ltd, Keep it Cleaner, Fat Zebra, Automic Group, Mantel Group, Monson Agencies, Penten, Universal Store, Zenith Investment Partners, DCA Group, CIM, Probe Group, Sea To Summit, 4Cabling, Permaconn, CriticalArc, Orikan, Lyrebird</t>
  </si>
  <si>
    <t>EVP</t>
  </si>
  <si>
    <t>520 Oxford St, Bondi Junction, New South Wales 2022, Australia</t>
  </si>
  <si>
    <t>https://www.evp.com.au/</t>
  </si>
  <si>
    <t>contact@evp.com.au</t>
  </si>
  <si>
    <t>Established in 2014, EVP is a Sydney-based venture capital firm specializing in early-stage investments in B2B software companies across Australia and New Zealand. The firm manages over $270 million in assets and is currently investing through its fourth fund, EVP Fund IV. EVP focuses on pragmatic investments in technology-driven businesses, leveraging its extensive experience dating back to the late 1990s. The firm provides capital, strategic guidance, and operational support to software founders, emphasizing long-term relationships with portfolio companies. EVP's team combines venture capital expertise with operational experience, offering hands-on assistance in scaling operations, market expansion, and talent acquisition. Leadership includes Daniel Szekely, Howard Leibman, Justin Lipman, and Kristina Kardum, who leads investor relations. EVP engages deeply with its portfolio, hosting initiatives like founder lunches and strategy offsites to foster collaboration and support. Over the years, EVP has backed exceptional founders building global software companies like SiteMinder, Deputy, Ignition, and Hnry. The firm's investment strategy focuses on high-conviction investments in companies solving clearly defined problems across global industries, from accounting through to logistics, from procurement to education. EVP's approach underscores its commitment to understanding how to scale a software business from the ground up, remaining convinced that software will be at the core of the world's most valuable businesses for decades to come. The firm's portfolio includes companies such as SiteMinder, Deputy, Ignition, Shippit, Biteable, Foodbomb, Fusion Sport, Hnry, Pendula, Practice Ignition, Practifi, Autograb, BlendAI, Bluethumb, Bonjoro, Canibuild, CarClarity, ClearCalcs, Clipboard, Coassemble, Compare Club, CorePlan, Coviu, Deckard, EatClub, Explorate, Fergus, Funding.com.au, Hotel Club, Insite AI, Intellischool, Investor Hub, Lumary, Mad Paws, Mooven, Mutinex, Nexl, Oneflare, Outfit, Particular Audience, Programa, Rezdy, Servicely, Smartabase, SnapRevise, Snooper, Uptick, Urban You, VendorPanel, Veridooh, and Zipline. EVP's investment philosophy emphasizes a deep understanding of the software journey, aiming to build enduring relationships with founders and supporting them through their growth stages. The firm's commitment to the B2B software sector is evident in its growing portfolio and its focus on companies with high-margin recurring revenue models and strong retention metrics. EVP's approach is characterized by ambition, pragmatism, and a deep understanding of the software journey, aiming to back the best software founders in Australia and New Zealand. The firm's leadership team brings together a range of experiences and skills, each deeply committed to helping portfolio companies succeed and building genuine relationships with founders. EVP's focus on B2B software is underscored by its refined brand and visual identity, reflecting its position in the market and its commitment to continued growth. The firm's approach blends both mandate guidelines with anecdotes of what it's like to work with them from founders throughout their portfolio, highlighting their dedication to supporting the next generation of global software businesses. EVP's track record includes backing some of the region's most exciting software businesses over the past decade, with a portfolio that has collectively raised over $1.2 billion in subsequent rounds. The firm's commitment to its portfolio is evident in its active support and the enduring relationships it builds with founders, aiming to deliver material returns as investments mature. EVP's focus on B2B software is further underscored by its refined brand and visual identity, reflecting its position in the market and its commitment to continued growth. The firm's approach blends both mandate guidelines with anecdotes of what it's like to work with them from founders throughout their portfolio, highlighting their dedication to supporting the next generation of global software businesses. EVP's investment strategy focuses on high-conviction investments in companies solving clearly defined problems across global industries, from accounting through to logistics, from procurement to education. The firm's portfolio includes companies such as SiteMinder, Deputy, Ignition, Shippit, Biteable, Foodbomb, Fusion Sport, Hnry, Pendula, Practice Ignition, Practifi, Autograb, BlendAI, Bluethumb, Bonjoro, Canibuild, CarClarity, ClearCalcs, Clipboard, Coassemble, Compare Club, CorePlan, Coviu, Deckard, EatClub, Explorate, Fergus, Funding.com.au, Hotel Club, Insite AI, Intellischool, Investor Hub, Lumary, Mad Paws, Mooven, Mutinex, Nexl, Oneflare, Outfit, Particular Audience, Programa, Rezdy, Servicely, Smartabase, SnapRevise, Snooper, Uptick, Urban You, VendorPanel, Veridooh, and Zipline. EVP's investment philosophy emphasizes a deep understanding of the software journey, aiming to build end</t>
  </si>
  <si>
    <t>Series A, Series B</t>
  </si>
  <si>
    <t>Technology, Software</t>
  </si>
  <si>
    <t>High-margin recurring revenue models, Strong retention metrics, Global market potential</t>
  </si>
  <si>
    <t>SiteMinder, Deputy, Ignition, Shippit, Biteable, Foodbomb, Fusion Sport, Hnry, Pendula, Practice Ignition, Practifi, Autograb, BlendAI, Bluethumb, Bonjoro, Canibuild, CarClarity, ClearCalcs, Clipboard, Coassemble, Compare Club, CorePlan, Coviu, Deckard, EatClub, Explorate, Fergus, Funding.com.au, Hotel Club, Insite AI, Intellischool, Investor Hub, Lumary, Mad Paws, Mooven, Mutinex, Nexl, Oneflare, Outfit, Particular Audience, Programa, Rezdy, Servicely, Smartabase, SnapRevise, Snooper, Uptick, Urban You, VendorPanel, Veridooh, Zipline</t>
  </si>
  <si>
    <t>Direct Capital</t>
  </si>
  <si>
    <t>https://www.directcapital.co.nz/</t>
  </si>
  <si>
    <t>dcm@directcapital.co.nz</t>
  </si>
  <si>
    <t>+64 9 307 2562</t>
  </si>
  <si>
    <t>Established in 1994, Direct Capital is a prominent New Zealand private equity firm focusing on mid-market investments in New Zealand and Australia. The firm specializes in expansion, succession, and pre-IPO situations, typically investing between NZ$20 million and NZ$80 million in equity per company, and is comfortable with both minority and majority shareholdings. Direct Capital has raised over NZ$2.2 billion across multiple funds, with its latest fund, Direct Capital VII, raising NZ$525 million in 2024.The firm's investment strategy encompasses various stages, including growth, buyout, pre-IPO, and succession, targeting a diverse range of industries such as healthcare, real estate, financial services, consumer goods, technology, industrial manufacturing, agriculture, logistics, media, telecommunications, energy, education, tourism, retail, and construction. Direct Capital's investor base includes sovereign wealth funds, pension funds, community trusts, iwi groups, religious trusts, and other institutional investors.Direct Capital is a signatory to the United Nations Principles of Responsible Investment (UNPRI), reflecting its commitment to responsible investment practices. The firm has a strong track record of financial performance and a well-deserved reputation for creating value in its investee companies, contributing significantly to New Zealand's GDP and economic development.</t>
  </si>
  <si>
    <t>Growth, Buyout, Pre-IPO, Succession</t>
  </si>
  <si>
    <t>Financial Services, Technology, Healthcare, Energy, Consumer Goods, Real Estate, Telecommunications, Media, Industrial Manufacturing, Retail, Education, Agriculture, Logistics, Construction, Tourism</t>
  </si>
  <si>
    <t>Established private companies seeking capital for growth, succession planning, or pre-IPO preparation.</t>
  </si>
  <si>
    <t>Ryman Healthcare, Scales Corporation, New Zealand King Salmon, Bayleys Real Estate, Debit Success, Hiway Group, NZ Pharmaceuticals, Perpetual Guardian, Beca, AS Colour, GoBus</t>
  </si>
  <si>
    <t>Cardinia Ventures</t>
  </si>
  <si>
    <t>Sydney, Australia</t>
  </si>
  <si>
    <t>https://www.cardiniaventures.com</t>
  </si>
  <si>
    <t>info@cardiniaventures.com</t>
  </si>
  <si>
    <t>+61 3 3982 21837</t>
  </si>
  <si>
    <t>Cardinia Ventures is a venture capital firm that invests in early-stage technology companies across Australia, New Zealand, and the United States. The firm focuses on a wide range of sectors, including software, hardware, agritech, digital media, interior design, lending, and blockchain, supporting companies from Pre-seed to Series A stages.Established in 2016 and based in Sydney, Australia, Cardinia Ventures provides not only funding but also resources such as accounting, financial planning, and ongoing analysis to help founders achieve their goals. The firm has invested in several startups, including AdRoll, ALARISS, Cadmus, Chronosphere, Cognian Technologies, Drop Water, Edrolo, Explorate, Growlabs, Nura, Railer, Select Star, Sonder, Spice AI, Tribe, and Winely.With a commitment to supporting ambitious technology founders, Cardinia Ventures aims to empower companies to grow their business and control their own destiny in today's ever-evolving marketplace. The firm's diverse portfolio reflects its dedication to fostering innovation and entrepreneurship across various industries and regions.</t>
  </si>
  <si>
    <t>Pre-Seed, Seed, Early Stage, Series A</t>
  </si>
  <si>
    <t>Technology, Software, Blockchain, Digital Media, AgriTech, Hardware, Lending, Interior Design</t>
  </si>
  <si>
    <t>United States, Australia, New Zealand</t>
  </si>
  <si>
    <t>Innovative technology solutions, Scalable business models, Strong founding teams</t>
  </si>
  <si>
    <t>AdRoll, ALARISS, Cadmus, Chronosphere, Cognian Technologies, Drop Water, Edrolo, Explorate, Growlabs, Nura, Railer, Select Star, Sonder, Spice AI, Tribe, Winely</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</si>
</sst>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m8-ventures" TargetMode="External"/><Relationship Id="rId_hyperlink_2" Type="http://schemas.openxmlformats.org/officeDocument/2006/relationships/hyperlink" Target="https://investorlist.com/investor/hillfarrance-venture-capital" TargetMode="External"/><Relationship Id="rId_hyperlink_3" Type="http://schemas.openxmlformats.org/officeDocument/2006/relationships/hyperlink" Target="https://investorlist.com/investor/five-v-capital" TargetMode="External"/><Relationship Id="rId_hyperlink_4" Type="http://schemas.openxmlformats.org/officeDocument/2006/relationships/hyperlink" Target="https://investorlist.com/investor/evp" TargetMode="External"/><Relationship Id="rId_hyperlink_5" Type="http://schemas.openxmlformats.org/officeDocument/2006/relationships/hyperlink" Target="https://investorlist.com/investor/direct-capital" TargetMode="External"/><Relationship Id="rId_hyperlink_6" Type="http://schemas.openxmlformats.org/officeDocument/2006/relationships/hyperlink" Target="https://investorlist.com/investor/cardinia-ventures" TargetMode="External"/><Relationship Id="rId_hyperlink_7" Type="http://schemas.openxmlformats.org/officeDocument/2006/relationships/hyperlink" Target="https://investorlist.com/list/investors-focused-on-new-zeala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HYPERLINK("https://investorlist.com/investor/m8-ventures", "View Profile")</f>
        <v>View Profile</v>
      </c>
      <c r="B2" t="s">
        <v>18</v>
      </c>
      <c r="C2" t="s">
        <v>19</v>
      </c>
      <c r="D2" t="s">
        <v>20</v>
      </c>
      <c r="E2" t="s">
        <v>21</v>
      </c>
      <c r="F2" t="s">
        <v>22</v>
      </c>
      <c r="G2" t="s">
        <v>23</v>
      </c>
      <c r="H2"/>
      <c r="I2" t="s">
        <v>24</v>
      </c>
      <c r="J2"/>
      <c r="K2" t="s">
        <v>25</v>
      </c>
      <c r="L2">
        <v>2018</v>
      </c>
      <c r="M2" t="s">
        <v>26</v>
      </c>
      <c r="N2" t="s">
        <v>19</v>
      </c>
      <c r="O2" t="s">
        <v>27</v>
      </c>
      <c r="P2" t="s">
        <v>28</v>
      </c>
      <c r="Q2" t="s">
        <v>29</v>
      </c>
      <c r="R2" t="s">
        <v>30</v>
      </c>
    </row>
    <row r="3" spans="1:18">
      <c r="A3" s="2" t="str">
        <f>HYPERLINK("https://investorlist.com/investor/hillfarrance-venture-capital", "View Profile")</f>
        <v>View Profile</v>
      </c>
      <c r="B3" t="s">
        <v>31</v>
      </c>
      <c r="C3" t="s">
        <v>19</v>
      </c>
      <c r="D3" t="s">
        <v>32</v>
      </c>
      <c r="E3" t="s">
        <v>33</v>
      </c>
      <c r="F3" t="s">
        <v>34</v>
      </c>
      <c r="G3" t="s">
        <v>35</v>
      </c>
      <c r="H3"/>
      <c r="I3" t="s">
        <v>36</v>
      </c>
      <c r="J3"/>
      <c r="K3" t="s">
        <v>37</v>
      </c>
      <c r="L3">
        <v>2020</v>
      </c>
      <c r="M3" t="s">
        <v>38</v>
      </c>
      <c r="N3" t="s">
        <v>19</v>
      </c>
      <c r="O3" t="s">
        <v>39</v>
      </c>
      <c r="P3" t="s">
        <v>40</v>
      </c>
      <c r="Q3" t="s">
        <v>41</v>
      </c>
      <c r="R3" t="s">
        <v>42</v>
      </c>
    </row>
    <row r="4" spans="1:18">
      <c r="A4" s="2" t="str">
        <f>HYPERLINK("https://investorlist.com/investor/five-v-capital", "View Profile")</f>
        <v>View Profile</v>
      </c>
      <c r="B4" t="s">
        <v>43</v>
      </c>
      <c r="C4" t="s">
        <v>44</v>
      </c>
      <c r="D4" t="s">
        <v>45</v>
      </c>
      <c r="E4" t="s">
        <v>21</v>
      </c>
      <c r="F4" t="s">
        <v>22</v>
      </c>
      <c r="G4" t="s">
        <v>46</v>
      </c>
      <c r="H4"/>
      <c r="I4" t="s">
        <v>47</v>
      </c>
      <c r="J4" t="s">
        <v>48</v>
      </c>
      <c r="K4" t="s">
        <v>49</v>
      </c>
      <c r="L4">
        <v>2016</v>
      </c>
      <c r="M4" t="s">
        <v>50</v>
      </c>
      <c r="N4" t="s">
        <v>51</v>
      </c>
      <c r="O4" t="s">
        <v>52</v>
      </c>
      <c r="P4" t="s">
        <v>28</v>
      </c>
      <c r="Q4" t="s">
        <v>53</v>
      </c>
      <c r="R4" t="s">
        <v>54</v>
      </c>
    </row>
    <row r="5" spans="1:18">
      <c r="A5" s="2" t="str">
        <f>HYPERLINK("https://investorlist.com/investor/evp", "View Profile")</f>
        <v>View Profile</v>
      </c>
      <c r="B5" t="s">
        <v>55</v>
      </c>
      <c r="C5" t="s">
        <v>19</v>
      </c>
      <c r="D5" t="s">
        <v>56</v>
      </c>
      <c r="E5" t="s">
        <v>21</v>
      </c>
      <c r="F5" t="s">
        <v>22</v>
      </c>
      <c r="G5" t="s">
        <v>57</v>
      </c>
      <c r="H5"/>
      <c r="I5" t="s">
        <v>58</v>
      </c>
      <c r="J5"/>
      <c r="K5" t="s">
        <v>59</v>
      </c>
      <c r="L5">
        <v>2014</v>
      </c>
      <c r="M5" t="s">
        <v>60</v>
      </c>
      <c r="N5" t="s">
        <v>19</v>
      </c>
      <c r="O5" t="s">
        <v>61</v>
      </c>
      <c r="P5" t="s">
        <v>28</v>
      </c>
      <c r="Q5" t="s">
        <v>62</v>
      </c>
      <c r="R5" t="s">
        <v>63</v>
      </c>
    </row>
    <row r="6" spans="1:18">
      <c r="A6" s="2" t="str">
        <f>HYPERLINK("https://investorlist.com/investor/direct-capital", "View Profile")</f>
        <v>View Profile</v>
      </c>
      <c r="B6" t="s">
        <v>64</v>
      </c>
      <c r="C6" t="s">
        <v>44</v>
      </c>
      <c r="D6"/>
      <c r="E6"/>
      <c r="F6" t="s">
        <v>34</v>
      </c>
      <c r="G6" t="s">
        <v>65</v>
      </c>
      <c r="H6"/>
      <c r="I6" t="s">
        <v>66</v>
      </c>
      <c r="J6" t="s">
        <v>67</v>
      </c>
      <c r="K6" t="s">
        <v>68</v>
      </c>
      <c r="L6">
        <v>1994</v>
      </c>
      <c r="M6" t="s">
        <v>69</v>
      </c>
      <c r="N6" t="s">
        <v>44</v>
      </c>
      <c r="O6" t="s">
        <v>70</v>
      </c>
      <c r="P6" t="s">
        <v>28</v>
      </c>
      <c r="Q6" t="s">
        <v>71</v>
      </c>
      <c r="R6" t="s">
        <v>72</v>
      </c>
    </row>
    <row r="7" spans="1:18">
      <c r="A7" s="2" t="str">
        <f>HYPERLINK("https://investorlist.com/investor/cardinia-ventures", "View Profile")</f>
        <v>View Profile</v>
      </c>
      <c r="B7" t="s">
        <v>73</v>
      </c>
      <c r="C7" t="s">
        <v>19</v>
      </c>
      <c r="D7" t="s">
        <v>74</v>
      </c>
      <c r="E7" t="s">
        <v>21</v>
      </c>
      <c r="F7" t="s">
        <v>22</v>
      </c>
      <c r="G7" t="s">
        <v>75</v>
      </c>
      <c r="H7"/>
      <c r="I7" t="s">
        <v>76</v>
      </c>
      <c r="J7" t="s">
        <v>77</v>
      </c>
      <c r="K7" t="s">
        <v>78</v>
      </c>
      <c r="L7">
        <v>2016</v>
      </c>
      <c r="M7" t="s">
        <v>79</v>
      </c>
      <c r="N7" t="s">
        <v>19</v>
      </c>
      <c r="O7" t="s">
        <v>80</v>
      </c>
      <c r="P7" t="s">
        <v>81</v>
      </c>
      <c r="Q7" t="s">
        <v>82</v>
      </c>
      <c r="R7" t="s">
        <v>83</v>
      </c>
    </row>
    <row r="9" spans="1:18">
      <c r="A9" s="3" t="str">
        <f>HYPERLINK("https://investorlist.com/list/investors-focused-on-new-zealand",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48030837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2025-12-22T01:00:57+00:00</dcterms:created>
  <dcterms:modified xsi:type="dcterms:W3CDTF">2025-12-22T01:00:57+00:00</dcterms:modified>
  <dc:title>Untitled Spreadsheet</dc:title>
  <dc:description/>
  <dc:subject/>
  <cp:keywords/>
  <cp:category/>
</cp:coreProperties>
</file>