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65670563" sheetId="1" r:id="rId4"/>
  </sheets>
  <definedNames/>
  <calcPr calcId="999999" calcMode="auto" calcCompleted="1" fullCalcOnLoad="0" forceFullCalc="0"/>
</workbook>
</file>

<file path=xl/sharedStrings.xml><?xml version="1.0" encoding="utf-8"?>
<sst xmlns="http://schemas.openxmlformats.org/spreadsheetml/2006/main" uniqueCount="85">
  <si>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</si>
  <si>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</si>
  <si>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</si>
  <si>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</si>
  <si>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</si>
  <si>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</si>
  <si>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</si>
  <si>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</si>
  <si>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</si>
  <si>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</si>
  <si>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</si>
  <si>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</si>
  <si>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</si>
  <si>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</si>
  <si>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</si>
  <si>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</si>
  <si>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</si>
  <si>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</si>
  <si>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Dazia Capital</t>
  </si>
  <si>
    <t>Private Investment Firm</t>
  </si>
  <si>
    <t>Calle Alfonso XII, 32, Planta 1ª, PTA Izq, Madrid</t>
  </si>
  <si>
    <t>Madrid</t>
  </si>
  <si>
    <t>ES</t>
  </si>
  <si>
    <t>https://daziacapital.com/en/</t>
  </si>
  <si>
    <t>info@daziacapital.com</t>
  </si>
  <si>
    <t>+34 914 292 657</t>
  </si>
  <si>
    <t>Dazia Capital is a Spanish real estate investment firm specializing in the residential sector. Since its establishment in 2013, the company has focused on various investment strategies, including build-to-sell developments, build-to-rent projects, flex living, co-living, and affordable rental housing. Their primary focus is on the Spanish market, particularly in cities like Madrid, Málaga, and Barcelona, as well as prime tourist areas such as the Costa del Sol.The firm's approach involves both direct investments and strategic partnerships with top-tier investment funds. Notably, in September 2025, Dazia Capital partnered with BGO to invest €500 million in residential developments across Spain. This joint venture aims to develop projects in city centers and metropolitan areas of major Spanish cities, with the first investment in Madrid's Berrocales neighborhood. Dazia Capital acts as the development manager for these projects under its residential brand, Darya Homes.Dazia Capital's portfolio includes a diverse range of projects, from comprehensive renovations to new developments. Their in-house operator, Darya Modern Living, manages a proprietary portfolio for short and medium-term rentals, including serviced apartments and co-living spaces. This integrated approach allows Dazia Capital to leverage its market knowledge and operational expertise to create value in the Spanish real estate sector.</t>
  </si>
  <si>
    <t>Build to Sell, Build to Rent, Flex Living, Co-Living, Affordable Rental Sector</t>
  </si>
  <si>
    <t>Real Estate</t>
  </si>
  <si>
    <t>Spain</t>
  </si>
  <si>
    <t>Extension Fund</t>
  </si>
  <si>
    <t>Venture Capital</t>
  </si>
  <si>
    <t>Pl. Pau Vila, 1, 1ª-1AD, 08039 Barcelona</t>
  </si>
  <si>
    <t>Catalonia</t>
  </si>
  <si>
    <t>https://www.extensionfund.com/</t>
  </si>
  <si>
    <t>hello@extensionfund.com</t>
  </si>
  <si>
    <t>+34 936 69 07 89</t>
  </si>
  <si>
    <t>Extension Fund is a hybrid venture capital firm based in Barcelona, Spain, specializing in early-stage investments in technology companies. The firm employs a flexible investment approach, utilizing both venture debt and convertible notes to provide tailored financing solutions for startups at various stages of development. With a focus on sectors such as fintech, insurtech, proptech, cleantech, and e-commerce, Extension Fund partners with ambitious founders aiming to build global companies.The firm's investment strategy encompasses a range of stages, from pre-seed to Series B, offering funding between €100,000 and €3 million. Through its Seed Pocket initiative, Extension Fund collaborates early with high-potential companies expected to raise multiple funding rounds. The firm also provides venture debt financing to more mature startups, offering flexible terms compared to traditional financing methods.Beyond capital investment, Extension Fund offers strategic support, leveraging its extensive network and expertise to assist portfolio companies in scaling operations and achieving growth objectives. The firm's hands-on approach includes guidance in financial planning, business development, and preparation for future equity rounds, aiming to optimize capital efficiency and drive success for its investees.</t>
  </si>
  <si>
    <t>Pre-Seed, Seed, Series A, Series B</t>
  </si>
  <si>
    <t>FinTech, E-commerce, InsurTech, Proptech, Cleantech</t>
  </si>
  <si>
    <t>High-potential technology companies in Spain, Sectors: Fintech, Insurtech, Proptech, Cleantech, E-commerce, Stages: Pre-Seed, Seed, Series A, Series B, Funding needs between €100,000 and €3 million</t>
  </si>
  <si>
    <t>Ukio, Vivla, Gamestry, Yaba</t>
  </si>
  <si>
    <t>Fides Capital</t>
  </si>
  <si>
    <t>Paseo de la Castellana 100, 2 B, Esc. der, 28001 Madrid</t>
  </si>
  <si>
    <t>https://www.fidescapital.es/</t>
  </si>
  <si>
    <t>https://www.linkedin.com/company/fidescapital</t>
  </si>
  <si>
    <t>info@fidescapital.es</t>
  </si>
  <si>
    <t>+34 91 781 16 38</t>
  </si>
  <si>
    <t>Fides Capital is a Spanish venture capital firm that focuses on investing in technology-based companies led by experienced teams with a market-ready product or service. The firm seeks businesses that operate in the B2B sector, generate recurring income, and possess scalable business models. Fides Capital emphasizes investments in companies they understand and avoid those that are in early stages, lack a strong value proposition, or are capital-intensive.The firm typically invests between €50,000 and €500,000 per project, disbursing funds in gradual installments as objectives are achieved. They co-invest with other participants who assume the role of lead investor. Fides Capital has a history of backing various companies across multiple sectors, including AdmInMe, Agile Content, Atrys Health, Bewater Funds, Energy Solar Tech, Excom, Imegen, Indexa Capital, Joinup, Kymatio, Lawwwing, MasMovíl, Milton Education, Motoreto, Next, Noysi, Smartvel, Star Robotics, and Unblur.Fides Capital's approach is grounded in a deep understanding of the business world, having been entrepreneurs themselves. They ensure fair valuations for all parties involved and assist with administrative and financial management tasks. By investing their own money, they align their success with that of the companies they invest in, fostering a mutually beneficial relationship. Their goal is to build comfortable and trustworthy partnerships, providing assurance that both parties can rely on each other for future growth and success.</t>
  </si>
  <si>
    <t>Pre-Seed, Seed, Early Stage, Growth</t>
  </si>
  <si>
    <t>Financial Services, Technology, Healthcare, Energy, Real Estate, Telecommunications, Media, Automotive, Retail, Education, FinTech, Health, Food and Beverage, Cybersecurity, Robotics, Mobility, EduTech, Tourism, B2B Services, Telecom, Legal Services</t>
  </si>
  <si>
    <t>Technology-based companies, Experienced management teams, Market-ready products or services, B2B focus, Recurring income, Scalable business models</t>
  </si>
  <si>
    <t>AdmInMe, Agile Content, Atrys Health, Bewater Funds, Energy Solar Tech, Excom, Imegen, Indexa Capital, Joinup, Kymatio, Lawwwing, MASMOVIL, Milton Education, Motoreto, Next, Noysi, Smartvel, Star Robotics, Unblur</t>
  </si>
  <si>
    <t>BStartup</t>
  </si>
  <si>
    <t>Calle Núñez de Balboa, 65, Madrid</t>
  </si>
  <si>
    <t>https://bstartup.bancsabadell.com/en/</t>
  </si>
  <si>
    <t>https://www.linkedin.com/company/banco-sabadell/?originalSubdomain=es</t>
  </si>
  <si>
    <t>bstartup@bancsabadell.com</t>
  </si>
  <si>
    <t xml:space="preserve">BStartup is the venture capital arm of Banco Sabadell, dedicated to supporting innovative Spanish startups across various sectors. It offers specialized banking services, equity investment, and collaborative innovation to foster the growth of emerging companies. Established in 2013, BStartup has invested in over 100 startups, focusing on early-stage companies with scalable and innovative business models. Its investment areas include technology, healthcare, energy, finance, consumer goods, media, education, transportation, real estate, agriculture, telecommunications, retail, manufacturing, logistics, and tourism. BStartup's commitment to the startup ecosystem is evident through initiatives like the BStartup Health program, which increased its maximum investment per project to €200,000 in 2024. The firm also inaugurated the BStartup Hub Madrid in December 2024, a 600-square-meter office dedicated exclusively to startups and scale-ups, with plans to open a similar hub in Barcelona in 2025. </t>
  </si>
  <si>
    <t>Pre-Seed, Seed, Early Stage, Series A, Series B, Growth, Late Stage, Pre-IPO</t>
  </si>
  <si>
    <t>Technology, Healthcare, Energy, Consumer Goods, Real Estate, Telecommunications, Media, Finance, Retail, Education, Agriculture, Logistics, Transportation, Manufacturing, Tourism</t>
  </si>
  <si>
    <t>Innovative business models, Scalable growth potential, Strong management teams, Clear market differentiation, Commitment to sustainability</t>
  </si>
  <si>
    <t>Glovo, Housfy, Qida, Red Points, Blue Banana, Heura Foods, Satlantis, Singularu, Dcycle, Twenix, Saigu Cosmetics</t>
  </si>
  <si>
    <t>Carlos Blanco</t>
  </si>
  <si>
    <t>Carrer de Mèxic nº3, planta 3ª, 08004 Barcelona</t>
  </si>
  <si>
    <t>https://www.nuclio.com/</t>
  </si>
  <si>
    <t>conector@conector.com</t>
  </si>
  <si>
    <t>+34 672 69 46 06</t>
  </si>
  <si>
    <t>Carlos Blanco is a prominent Spanish entrepreneur and investor, recognized for his significant contributions to the technology sector. He founded Nuclio Venture Builder and Conector Startup Accelerator, focusing on nurturing and investing in early-stage technology companies. Through these ventures, he has co-founded and supported numerous startups, including Housfy, Typs, Finteca, Verone, and Casum. His investment approach emphasizes identifying and developing innovative business models with high growth potential.In addition to his entrepreneurial endeavors, Carlos Blanco has been actively involved in the Spanish startup ecosystem. He co-founded First Tuesday in Spain, a leading networking event for internet entrepreneurs and investors, and served as Vice President of Barcelona Tech City. His influence extends to various successful investments, such as Glovo, Deporvillage, Holded, Citibox, Habitissimo, GOI, Kantox, and Boardfy. His strategic vision and commitment have been instrumental in shaping the growth and success of numerous technology companies.Carlos Blanco's impact on the Spanish technology landscape is profound, with a track record of fostering innovation and supporting the development of high-potential startups. His leadership in ventures like Nuclio Venture Builder and Conector Startup Accelerator continues to drive the evolution of the entrepreneurial ecosystem in Spain, making him a key figure in the advancement of technology-driven businesses.</t>
  </si>
  <si>
    <t>Seed, Early Stage, Series A, Series B, Growth, Late Stage</t>
  </si>
  <si>
    <t>Financial Services, Technology, Healthcare, Energy, Consumer Goods, Real Estate, Telecommunications, Media, Retail, Education, Logistics, Transportation, Food and Beverage, Manufacturing, Entertainment</t>
  </si>
  <si>
    <t>United States, United Kingdom, Germany, France, Italy, Denmark, Switzerland, Spain, Luxembourg, Ireland, Austria, Netherlands, Portugal, Sweden, Belgium, Norway, Finland, Poland, Czech Republic, Monaco</t>
  </si>
  <si>
    <t>Innovative business models, High growth potential, Scalable operations, Strong founding teams, Clear market differentiation</t>
  </si>
  <si>
    <t>Housfy, Typs, Finteca, Verone, Casum, Glovo, DeporVillage, Holded, Citibox, Habitissimo, GOI, Kantox, Boardfy</t>
  </si>
  <si>
    <t>Aurica Capital</t>
  </si>
  <si>
    <t>Private Equity</t>
  </si>
  <si>
    <t>https://www.auricacapital.com</t>
  </si>
  <si>
    <t>contact@ekko.com</t>
  </si>
  <si>
    <t>(222) 400-630</t>
  </si>
  <si>
    <t>Aurica Capital is an independent private equity firm based in Spain, specializing in growth capital investments in mid-market companies. With over 20 years of experience, the firm focuses on taking significant minority stakes in companies with strong growth potential, particularly in sectors such as technology, services, energy, healthcare, and education. Aurica Capital manages assets exceeding €450 million and has completed more than 50 investments, positioning itself as a key partner for entrepreneurs and management teams seeking expansion and internationalization.The firm's investment strategy emphasizes value creation through sustainable growth and hands-on strategic support. Aurica Capital's portfolio includes companies like Alquiler Seguro, a leading rental sector group in Spain; t2ó ONE, a digital marketing consultancy; and STI Norland, a renewable energy company. The firm has also expanded its geographical focus, entering markets in the United States, Germany, France, Italy, the United Kingdom, Mexico, Colombia, Ecuador, Brazil, Chile, South Africa, Israel, India, the United Arab Emirates, Saudi Arabia, and Qatar.Aurica Capital's approach is characterized by a partnership model with founders and management teams, ensuring full alignment and fostering long-term success. The firm is committed to identifying high-growth companies with competitive advantages and low capital intensity, aiming to generate both financial returns and positive social and environmental impact. This commitment is reflected in their ESG initiatives, which actively promote environmental, social, and governance objectives across their portfolio companies.</t>
  </si>
  <si>
    <t>Growth, Buyout</t>
  </si>
  <si>
    <t>Financial Services, Technology, Healthcare, Energy, Consumer Goods, Real Estate, Telecommunications, Media, Education, Renewable Energy, Logistics, Food and Beverage, Services, Digital Transformation, Marketing</t>
  </si>
  <si>
    <t>United States, United Kingdom, Germany, India, Brazil, France, Italy, United Arab Emirates, Spain, Mexico, Saudi Arabia, Qatar, South Africa, Portugal, Israel, Chile, Colombia, Ecuador</t>
  </si>
  <si>
    <t>Companies with EBITDA above €3 million, Strong growth potential, Competitive advantages in their sectors, Not capital-intensive, High growth potential, Alignment with founders and management teams</t>
  </si>
  <si>
    <t>Alquiler Seguro, t2ó ONE, STI Norland, Grupo Larrumba, Winche, Flex, Agrosol Export, Delta Tecnic, Babel, SamyRoad, Educa Edtech Group, Viatek, Canitas, Alfavet, CSP</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</si>
</sst>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dazia-capital" TargetMode="External"/><Relationship Id="rId_hyperlink_2" Type="http://schemas.openxmlformats.org/officeDocument/2006/relationships/hyperlink" Target="https://investorlist.com/investor/extension-fund" TargetMode="External"/><Relationship Id="rId_hyperlink_3" Type="http://schemas.openxmlformats.org/officeDocument/2006/relationships/hyperlink" Target="https://investorlist.com/investor/fides-capital" TargetMode="External"/><Relationship Id="rId_hyperlink_4" Type="http://schemas.openxmlformats.org/officeDocument/2006/relationships/hyperlink" Target="https://investorlist.com/investor/bstartup" TargetMode="External"/><Relationship Id="rId_hyperlink_5" Type="http://schemas.openxmlformats.org/officeDocument/2006/relationships/hyperlink" Target="https://investorlist.com/investor/carlos-blanco" TargetMode="External"/><Relationship Id="rId_hyperlink_6" Type="http://schemas.openxmlformats.org/officeDocument/2006/relationships/hyperlink" Target="https://investorlist.com/investor/aurica-capital" TargetMode="External"/><Relationship Id="rId_hyperlink_7" Type="http://schemas.openxmlformats.org/officeDocument/2006/relationships/hyperlink" Target="https://investorlist.com/list/investors-focused-on-spai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HYPERLINK("https://investorlist.com/investor/dazia-capital", "View Profile")</f>
        <v>View Profile</v>
      </c>
      <c r="B2" t="s">
        <v>18</v>
      </c>
      <c r="C2" t="s">
        <v>19</v>
      </c>
      <c r="D2" t="s">
        <v>20</v>
      </c>
      <c r="E2" t="s">
        <v>21</v>
      </c>
      <c r="F2" t="s">
        <v>22</v>
      </c>
      <c r="G2" t="s">
        <v>23</v>
      </c>
      <c r="H2"/>
      <c r="I2" t="s">
        <v>24</v>
      </c>
      <c r="J2" t="s">
        <v>25</v>
      </c>
      <c r="K2" t="s">
        <v>26</v>
      </c>
      <c r="L2"/>
      <c r="M2" t="s">
        <v>27</v>
      </c>
      <c r="N2" t="s">
        <v>28</v>
      </c>
      <c r="O2" t="s">
        <v>28</v>
      </c>
      <c r="P2" t="s">
        <v>29</v>
      </c>
      <c r="Q2"/>
      <c r="R2"/>
    </row>
    <row r="3" spans="1:18">
      <c r="A3" s="2" t="str">
        <f>HYPERLINK("https://investorlist.com/investor/extension-fund", "View Profile")</f>
        <v>View Profile</v>
      </c>
      <c r="B3" t="s">
        <v>30</v>
      </c>
      <c r="C3" t="s">
        <v>31</v>
      </c>
      <c r="D3" t="s">
        <v>32</v>
      </c>
      <c r="E3" t="s">
        <v>33</v>
      </c>
      <c r="F3" t="s">
        <v>22</v>
      </c>
      <c r="G3" t="s">
        <v>34</v>
      </c>
      <c r="H3"/>
      <c r="I3" t="s">
        <v>35</v>
      </c>
      <c r="J3" t="s">
        <v>36</v>
      </c>
      <c r="K3" t="s">
        <v>37</v>
      </c>
      <c r="L3">
        <v>2021</v>
      </c>
      <c r="M3" t="s">
        <v>38</v>
      </c>
      <c r="N3" t="s">
        <v>31</v>
      </c>
      <c r="O3" t="s">
        <v>39</v>
      </c>
      <c r="P3" t="s">
        <v>29</v>
      </c>
      <c r="Q3" t="s">
        <v>40</v>
      </c>
      <c r="R3" t="s">
        <v>41</v>
      </c>
    </row>
    <row r="4" spans="1:18">
      <c r="A4" s="2" t="str">
        <f>HYPERLINK("https://investorlist.com/investor/fides-capital", "View Profile")</f>
        <v>View Profile</v>
      </c>
      <c r="B4" t="s">
        <v>42</v>
      </c>
      <c r="C4" t="s">
        <v>31</v>
      </c>
      <c r="D4" t="s">
        <v>43</v>
      </c>
      <c r="E4" t="s">
        <v>21</v>
      </c>
      <c r="F4" t="s">
        <v>22</v>
      </c>
      <c r="G4" t="s">
        <v>44</v>
      </c>
      <c r="H4" t="s">
        <v>45</v>
      </c>
      <c r="I4" t="s">
        <v>46</v>
      </c>
      <c r="J4" t="s">
        <v>47</v>
      </c>
      <c r="K4" t="s">
        <v>48</v>
      </c>
      <c r="L4">
        <v>0</v>
      </c>
      <c r="M4" t="s">
        <v>49</v>
      </c>
      <c r="N4" t="s">
        <v>31</v>
      </c>
      <c r="O4" t="s">
        <v>50</v>
      </c>
      <c r="P4" t="s">
        <v>29</v>
      </c>
      <c r="Q4" t="s">
        <v>51</v>
      </c>
      <c r="R4" t="s">
        <v>52</v>
      </c>
    </row>
    <row r="5" spans="1:18">
      <c r="A5" s="2" t="str">
        <f>HYPERLINK("https://investorlist.com/investor/bstartup", "View Profile")</f>
        <v>View Profile</v>
      </c>
      <c r="B5" t="s">
        <v>53</v>
      </c>
      <c r="C5" t="s">
        <v>31</v>
      </c>
      <c r="D5" t="s">
        <v>54</v>
      </c>
      <c r="E5" t="s">
        <v>21</v>
      </c>
      <c r="F5" t="s">
        <v>22</v>
      </c>
      <c r="G5" t="s">
        <v>55</v>
      </c>
      <c r="H5" t="s">
        <v>56</v>
      </c>
      <c r="I5" t="s">
        <v>57</v>
      </c>
      <c r="J5"/>
      <c r="K5" t="s">
        <v>58</v>
      </c>
      <c r="L5">
        <v>2013</v>
      </c>
      <c r="M5" t="s">
        <v>59</v>
      </c>
      <c r="N5" t="s">
        <v>31</v>
      </c>
      <c r="O5" t="s">
        <v>60</v>
      </c>
      <c r="P5" t="s">
        <v>29</v>
      </c>
      <c r="Q5" t="s">
        <v>61</v>
      </c>
      <c r="R5" t="s">
        <v>62</v>
      </c>
    </row>
    <row r="6" spans="1:18">
      <c r="A6" s="2" t="str">
        <f>HYPERLINK("https://investorlist.com/investor/carlos-blanco", "View Profile")</f>
        <v>View Profile</v>
      </c>
      <c r="B6" t="s">
        <v>63</v>
      </c>
      <c r="C6" t="s">
        <v>31</v>
      </c>
      <c r="D6" t="s">
        <v>64</v>
      </c>
      <c r="E6" t="s">
        <v>33</v>
      </c>
      <c r="F6" t="s">
        <v>22</v>
      </c>
      <c r="G6" t="s">
        <v>65</v>
      </c>
      <c r="H6"/>
      <c r="I6" t="s">
        <v>66</v>
      </c>
      <c r="J6" t="s">
        <v>67</v>
      </c>
      <c r="K6" t="s">
        <v>68</v>
      </c>
      <c r="L6">
        <v>2016</v>
      </c>
      <c r="M6" t="s">
        <v>69</v>
      </c>
      <c r="N6" t="s">
        <v>31</v>
      </c>
      <c r="O6" t="s">
        <v>70</v>
      </c>
      <c r="P6" t="s">
        <v>71</v>
      </c>
      <c r="Q6" t="s">
        <v>72</v>
      </c>
      <c r="R6" t="s">
        <v>73</v>
      </c>
    </row>
    <row r="7" spans="1:18">
      <c r="A7" s="2" t="str">
        <f>HYPERLINK("https://investorlist.com/investor/aurica-capital", "View Profile")</f>
        <v>View Profile</v>
      </c>
      <c r="B7" t="s">
        <v>74</v>
      </c>
      <c r="C7" t="s">
        <v>75</v>
      </c>
      <c r="D7"/>
      <c r="E7"/>
      <c r="F7" t="s">
        <v>22</v>
      </c>
      <c r="G7" t="s">
        <v>76</v>
      </c>
      <c r="H7"/>
      <c r="I7" t="s">
        <v>77</v>
      </c>
      <c r="J7" t="s">
        <v>78</v>
      </c>
      <c r="K7" t="s">
        <v>79</v>
      </c>
      <c r="L7">
        <v>2002</v>
      </c>
      <c r="M7" t="s">
        <v>80</v>
      </c>
      <c r="N7" t="s">
        <v>75</v>
      </c>
      <c r="O7" t="s">
        <v>81</v>
      </c>
      <c r="P7" t="s">
        <v>82</v>
      </c>
      <c r="Q7" t="s">
        <v>83</v>
      </c>
      <c r="R7" t="s">
        <v>84</v>
      </c>
    </row>
    <row r="9" spans="1:18">
      <c r="A9" s="3" t="str">
        <f>HYPERLINK("https://investorlist.com/list/investors-focused-on-spain",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65670563</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2025-12-21T20:50:53+00:00</dcterms:created>
  <dcterms:modified xsi:type="dcterms:W3CDTF">2025-12-21T20:50:53+00:00</dcterms:modified>
  <dc:title>Untitled Spreadsheet</dc:title>
  <dc:description/>
  <dc:subject/>
  <cp:keywords/>
  <cp:category/>
</cp:coreProperties>
</file>