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48594718" sheetId="1" r:id="rId4"/>
  </sheets>
  <definedNames/>
  <calcPr calcId="999999" calcMode="auto" calcCompleted="1" fullCalcOnLoad="0" forceFullCalc="0"/>
</workbook>
</file>

<file path=xl/sharedStrings.xml><?xml version="1.0" encoding="utf-8"?>
<sst xmlns="http://schemas.openxmlformats.org/spreadsheetml/2006/main" uniqueCount="91">
  <si>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</si>
  <si>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</si>
  <si>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</si>
  <si>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</si>
  <si>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</si>
  <si>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</si>
  <si>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</si>
  <si>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</si>
  <si>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</si>
  <si>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</si>
  <si>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</si>
  <si>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</si>
  <si>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</si>
  <si>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</si>
  <si>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</si>
  <si>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</si>
  <si>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</si>
  <si>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</si>
  <si>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Nextgen Ventures</t>
  </si>
  <si>
    <t>Venture Capital</t>
  </si>
  <si>
    <t>Chaussée de La Hulpe 150, 1170 Watermael-Boitsfort</t>
  </si>
  <si>
    <t>Brussels-Capital</t>
  </si>
  <si>
    <t>BE</t>
  </si>
  <si>
    <t>https://nextgenventures.me/</t>
  </si>
  <si>
    <t>info@nextgenventures.me</t>
  </si>
  <si>
    <t>+971 52 957 3799</t>
  </si>
  <si>
    <t>Nextgen Ventures is a venture capital firm dedicated to supporting early-stage digital health and medtech startups in Belgium, the Netherlands, and Germany. The firm focuses on investing in companies that address unmet medical needs and aim to improve healthcare efficiency and effectiveness. By providing seed capital and beyond, Nextgen Ventures empowers these startups to scale their operations and drive significant advancements in the healthcare sector.The firm's investment strategy centers on identifying innovative companies that are pioneering hardware and software solutions in the digital health and medtech industries. Nextgen Ventures specializes in providing seed capital and beyond, enabling startups to scale their operations and enhance their impact. The firm is committed to nurturing startups across Belgium, the Netherlands, and Germany, leveraging its resources and expertise to help them achieve their full potential.With over a decade of experience, Nextgen Ventures has established itself as a trusted partner for ambitious healthcare startups. The firm's active involvement, extensive network, and commitment to impactful innovation make it an ideal partner for transforming visionary ideas into transformative realities, driving meaningful change in the healthcare industry.</t>
  </si>
  <si>
    <t>Seed, Early Stage</t>
  </si>
  <si>
    <t>Digital Health, Medtech</t>
  </si>
  <si>
    <t>Germany, Netherlands, Belgium</t>
  </si>
  <si>
    <t>Early-stage digital health and medtech startups addressing unmet medical needs</t>
  </si>
  <si>
    <t>Lexar Partners</t>
  </si>
  <si>
    <t>Private Equity</t>
  </si>
  <si>
    <t>Torenlaan 36, Laren</t>
  </si>
  <si>
    <t>NL</t>
  </si>
  <si>
    <t>https://lexarpartners.com/en/</t>
  </si>
  <si>
    <t>info@lexarpartners.com</t>
  </si>
  <si>
    <t>+31 85 8000 233</t>
  </si>
  <si>
    <t>Lexar Partners is an independent investment firm based in Laren, Netherlands, specializing in providing growth capital to innovative software, technology, and e-commerce businesses. The firm was founded in 2022 by Sander van Woerden and Max van de Blaak, each bringing over 15 years of experience in entrepreneurship and investment. Lexar Partners focuses on companies that are dedicated to innovation and digitalization or those leading the way in traditional markets by being digital pioneers. The firm aims to generate a positive impact on sustainability alongside its financial returns, integrating environmental, social, and governance (ESG) factors into its investment processes.The firm's investment strategy targets fast-growing and scalable businesses with proven market potential, typically characterized by growing recurring revenue and profitability. Lexar Partners invests between €5 million and €15 million per participation, focusing on companies with EBITDA between €0 and €5 million. The firm seeks to add value through accelerated international growth, professionalization, and ESG-driven value creation. Lexar Partners takes a majority or controlling minority interest and plays an active role in guiding organizations into their next phase of development.Since its inception, Lexar Partners has formed partnerships with businesses involved in the technology, e-commerce, and digital transformation of various industries, including mental healthcare, education, fitness, and global connectivity. The firm's portfolio includes companies such as GNX, a provider of global connectivity solutions, and PFM Intelligence Group, a provider of data analytic solutions for optimizing retail and consumer locations. Lexar Partners' approach is characterized by a people-oriented, pragmatic partnership model that builds strong, trusted relationships to drive sustainable growth and long-term success.</t>
  </si>
  <si>
    <t>Seed, Early Stage, Growth</t>
  </si>
  <si>
    <t>Private Equity, Venture Capital</t>
  </si>
  <si>
    <t>Financial Services, Technology, Healthcare, Consumer Goods, Telecommunications, Media, Retail, Software, Education, E-commerce, Logistics, Manufacturing, Digital Transformation, Fitness, Mental Healthcare</t>
  </si>
  <si>
    <t>United States, United Kingdom, Canada, Germany, Australia, France, Italy, Denmark, Switzerland, Spain, Luxembourg, Ireland, Austria, Netherlands, New Zealand, Portugal, Sweden, Belgium, Norway, Finland</t>
  </si>
  <si>
    <t>Companies with proven market potential and strong focus on accelerated international growth, Businesses dedicated to innovation and digitalization or leading digital pioneers in traditional markets, Organizations with growing recurring revenue and profitability, typically with EBITDA between €0 and €5 million, Entrepreneurial and ambitious management teams or founders seeking to guide their business into the next phase, Companies aiming to integrate environmental, social, and governance (ESG) factors into their operations</t>
  </si>
  <si>
    <t>GNX, PFM Intelligence Group</t>
  </si>
  <si>
    <t>Leapfunder</t>
  </si>
  <si>
    <t>Syndicate</t>
  </si>
  <si>
    <t>Spuistraat 139F, 1012 SV Amsterdam</t>
  </si>
  <si>
    <t>North Holland</t>
  </si>
  <si>
    <t>https://www.leapfunder.com/</t>
  </si>
  <si>
    <t>https://www.linkedin.com/company/leapfunder/</t>
  </si>
  <si>
    <t>info@leapfunder.com</t>
  </si>
  <si>
    <t>Leapfunder is a Netherlands-based equity crowdfunding platform that connects startups with investors. It offers a streamlined process for angel investing, providing a secure payment environment and standardized investment structures. Investors can build relationships with startups and add value from their experience and network. The platform focuses on making angel investing easy and convenient by handling legal paperwork and offering a variety of deals. Leapfunder also hosts events such as online workshops and roundtable sessions to facilitate connections between investors and startups. The platform has been featured in various media outlets and has a network of investors who have invested through Leapfunder. Investors can sign up as investors, startups, or venture capitalists to join the community. The platform is located at Spuistraat 139F, 1012 SV Amsterdam, Netherlands. For more information, visit their website at https://www.leapfunder.com/ or contact them via email at info@leapfunder.com.</t>
  </si>
  <si>
    <t>Seed, Early Stage, Series A, Series B, Growth, Late Stage</t>
  </si>
  <si>
    <t>Technology, Healthcare, Energy, Consumer Goods, Real Estate, Media, Agriculture, EdTech, FinTech, E-commerce, Logistics, Transportation, Food and Beverage, Entertainment, Sustainability</t>
  </si>
  <si>
    <t>Germany, Netherlands</t>
  </si>
  <si>
    <t>Accredited Investor Status, Investment Horizon, Risk Tolerance, Due Diligence Process, Compliance with Local Regulations, Understanding of Startup Ecosystem, Interest in Specific Industries, Willingness to Engage with Startups, Commitment to Long-Term Investment</t>
  </si>
  <si>
    <t>Sevi, multiply.onl, Onplia, Qymatix, Green Story</t>
  </si>
  <si>
    <t>Health Innovations</t>
  </si>
  <si>
    <t>Oxfordlaan 55, Maastricht</t>
  </si>
  <si>
    <t>Limburg</t>
  </si>
  <si>
    <t>https://www.healthinnovations.nl</t>
  </si>
  <si>
    <t>dick.sietses@healthinnovations.nl</t>
  </si>
  <si>
    <t>+31 6 54263614</t>
  </si>
  <si>
    <t>Health Innovations is a Dutch venture capital firm that invests in companies offering practical solutions to enhance and make healthcare more affordable. Their focus areas include Digital Health, Health Services, and Health Technology. The firm employs a market-oriented approach to improve healthcare processes, investing in Seed and Growth stages to positively impact Dutch healthcare while providing attractive business cases.Established in 2007, Health Innovations has invested in a diverse group of young enterprises, aiming to improve and make healthcare more affordable. Their portfolio includes companies involved in drug development for cancer treatment, artificial intelligence in radiology imaging, and privacy-preserving medical cloud infrastructure for individualized patient care. The firm continues to invest in its existing portfolios but does not have an active fund for new investments.Health Innovations operates as a venture capital firm, focusing on e-health, medical technology, digital health, and health services. They invest in companies that provide services or sell products or software used in healthcare settings, such as hospitals, general practitioners, long-term care, or home care. The firm has been active in the Netherlands, with its headquarters located in Maastricht, Limburg.</t>
  </si>
  <si>
    <t>Seed, Growth</t>
  </si>
  <si>
    <t>Digital Health, Health Services, Health Technology</t>
  </si>
  <si>
    <t>Netherlands</t>
  </si>
  <si>
    <t>Focus on healthcare and life sciences companies, Market-oriented approach to improve healthcare processes, Investments in Seed and Growth stages, Positive impact on Dutch healthcare with attractive business cases</t>
  </si>
  <si>
    <t>ViCentra, Aidence, Quantib, Gannet, LivAssured</t>
  </si>
  <si>
    <t>Icos Capital</t>
  </si>
  <si>
    <t>Barbara Strozzilaan 201, Amsterdam</t>
  </si>
  <si>
    <t>https://www.icoscapital.com/</t>
  </si>
  <si>
    <t>https://www.linkedin.com/company/icos-capital-management/</t>
  </si>
  <si>
    <t>info@icoscapital.com</t>
  </si>
  <si>
    <t>Icos Capital is a Dutch-based venture capital firm specializing in early-stage investments in climate tech startups across Europe. The firm focuses on sectors such as food systems, chemical and materials, sustainable industry processes, and digital technologies, aiming to accelerate the transition to a more sustainable economy. Icos Capital operates a collaborative venturing model, partnering with leading European corporations to support high-potential technology companies in their growth and decarbonization efforts.Since its inception in 2005, Icos Capital has managed multiple funds, including the Icos Capital Growth Fund IV, which targets investments in early growth-stage climate technologies within food and agriculture, decarbonization, sustainable chemicals and materials, and industry digitization. The firm's portfolio includes companies like Carbon Clean, Invert Robotics, and BioActor, reflecting its commitment to supporting innovative solutions that contribute to rapid industry decarbonization and a smooth transition to a more sustainable economy.Icos Capital's investment strategy emphasizes both financial returns and positive environmental impact, aligning with its mission to back ambitious founders tackling urgent and complex challenges. The firm's collaborative approach, involving partnerships with major corporations, provides startups with access to extensive global networks and resources, facilitating their growth and market penetration. This model has led to successful exits through mergers and acquisitions and initial public offerings, demonstrating the effectiveness of Icos Capital's investment philosophy and approach.</t>
  </si>
  <si>
    <t>Seed, Early Stage, Series A, Series B, Growth</t>
  </si>
  <si>
    <t>Artificial Intelligence, Cleantech, GreenTech, Circular Economy, Energy Efficiency, Food Tech, Water, Alternative Proteins, Decarbonization, Food Ingredients, Ag Tech, Agrifood, Big Data Analytics, Food Systems, Chemical &amp; Materials, Sustainable Industry Process &amp; Digital Technologies, Bio Chemicals, Bio-Based Chemicals</t>
  </si>
  <si>
    <t>United Kingdom, Germany, France, Italy, Denmark, Switzerland, Spain, Austria, Netherlands, Hungary, Portugal, Sweden, Belgium, Israel, Norway, Finland, Poland, Czech Republic, Slovakia, Romania</t>
  </si>
  <si>
    <t>Innovative solutions in climate tech sectors, Early-stage companies with high growth potential, Alignment with sustainability and decarbonization goals, Strong management teams with a clear vision</t>
  </si>
  <si>
    <t>Carbon Clean, Invert Robotics, BioActor, InnovoPro, Nutrileads, Gamaya, Squirro, Holiferm, Exasun, Reliability Solutions, Rainmaker, Photanol</t>
  </si>
  <si>
    <t>Arket Ventures</t>
  </si>
  <si>
    <t>312 Amsterdamseweg, Amstelveen</t>
  </si>
  <si>
    <t>Noord-Holland</t>
  </si>
  <si>
    <t>https://www.arketventures.com/</t>
  </si>
  <si>
    <t>info@arketventures.com</t>
  </si>
  <si>
    <t>555-555-5555</t>
  </si>
  <si>
    <t>Arket Ventures is a Dutch venture capital firm that invests in early-stage companies, focusing on technology and sustainability sectors. The firm provides strategic capital and expertise to support entrepreneurial endeavors, aiming to foster innovation and drive impactful advancements in these industries.With over 20 years of entrepreneurial experience in positioning, strategy, creation, and production, Arket Ventures specializes in assisting startups and scale-ups in building their brands and markets. The firm emphasizes the importance of a well-thought-out go-to-market strategy, helping companies define their positioning, value proposition, communication strategy, and campaign materials.Arket Ventures typically offers seed funding in ticket ranges of €250,000 to €500,000. The firm's portfolio includes companies such as BIYU, a rental platform based in Amsterdam, and IM Efficiency, which specializes in onboard solar technology for trucks and trailers. These investments reflect Arket Ventures' commitment to supporting innovative solutions in the technology and sustainability sectors.</t>
  </si>
  <si>
    <t>Technology, Sustainability</t>
  </si>
  <si>
    <t>Focus on technology and sustainability sectors, Early-stage companies, Strong go-to-market strategy</t>
  </si>
  <si>
    <t>BIYU, IM Efficiency</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</si>
</sst>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nextgen-ventures" TargetMode="External"/><Relationship Id="rId_hyperlink_2" Type="http://schemas.openxmlformats.org/officeDocument/2006/relationships/hyperlink" Target="https://investorlist.com/investor/lexar-partners" TargetMode="External"/><Relationship Id="rId_hyperlink_3" Type="http://schemas.openxmlformats.org/officeDocument/2006/relationships/hyperlink" Target="https://investorlist.com/investor/leapfunder" TargetMode="External"/><Relationship Id="rId_hyperlink_4" Type="http://schemas.openxmlformats.org/officeDocument/2006/relationships/hyperlink" Target="https://investorlist.com/investor/health-innovations" TargetMode="External"/><Relationship Id="rId_hyperlink_5" Type="http://schemas.openxmlformats.org/officeDocument/2006/relationships/hyperlink" Target="https://investorlist.com/investor/icos-capital" TargetMode="External"/><Relationship Id="rId_hyperlink_6" Type="http://schemas.openxmlformats.org/officeDocument/2006/relationships/hyperlink" Target="https://investorlist.com/investor/arket-ventures" TargetMode="External"/><Relationship Id="rId_hyperlink_7" Type="http://schemas.openxmlformats.org/officeDocument/2006/relationships/hyperlink" Target="https://investorlist.com/list/investors-focused-on-the-netherland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HYPERLINK("https://investorlist.com/investor/nextgen-ventures", "View Profile")</f>
        <v>View Profile</v>
      </c>
      <c r="B2" t="s">
        <v>18</v>
      </c>
      <c r="C2" t="s">
        <v>19</v>
      </c>
      <c r="D2" t="s">
        <v>20</v>
      </c>
      <c r="E2" t="s">
        <v>21</v>
      </c>
      <c r="F2" t="s">
        <v>22</v>
      </c>
      <c r="G2" t="s">
        <v>23</v>
      </c>
      <c r="H2"/>
      <c r="I2" t="s">
        <v>24</v>
      </c>
      <c r="J2" t="s">
        <v>25</v>
      </c>
      <c r="K2" t="s">
        <v>26</v>
      </c>
      <c r="L2">
        <v>0</v>
      </c>
      <c r="M2" t="s">
        <v>27</v>
      </c>
      <c r="N2" t="s">
        <v>19</v>
      </c>
      <c r="O2" t="s">
        <v>28</v>
      </c>
      <c r="P2" t="s">
        <v>29</v>
      </c>
      <c r="Q2" t="s">
        <v>30</v>
      </c>
      <c r="R2"/>
    </row>
    <row r="3" spans="1:18">
      <c r="A3" s="2" t="str">
        <f>HYPERLINK("https://investorlist.com/investor/lexar-partners", "View Profile")</f>
        <v>View Profile</v>
      </c>
      <c r="B3" t="s">
        <v>31</v>
      </c>
      <c r="C3" t="s">
        <v>32</v>
      </c>
      <c r="D3" t="s">
        <v>33</v>
      </c>
      <c r="E3"/>
      <c r="F3" t="s">
        <v>34</v>
      </c>
      <c r="G3" t="s">
        <v>35</v>
      </c>
      <c r="H3"/>
      <c r="I3" t="s">
        <v>36</v>
      </c>
      <c r="J3" t="s">
        <v>37</v>
      </c>
      <c r="K3" t="s">
        <v>38</v>
      </c>
      <c r="L3">
        <v>2022</v>
      </c>
      <c r="M3" t="s">
        <v>39</v>
      </c>
      <c r="N3" t="s">
        <v>40</v>
      </c>
      <c r="O3" t="s">
        <v>41</v>
      </c>
      <c r="P3" t="s">
        <v>42</v>
      </c>
      <c r="Q3" t="s">
        <v>43</v>
      </c>
      <c r="R3" t="s">
        <v>44</v>
      </c>
    </row>
    <row r="4" spans="1:18">
      <c r="A4" s="2" t="str">
        <f>HYPERLINK("https://investorlist.com/investor/leapfunder", "View Profile")</f>
        <v>View Profile</v>
      </c>
      <c r="B4" t="s">
        <v>45</v>
      </c>
      <c r="C4" t="s">
        <v>46</v>
      </c>
      <c r="D4" t="s">
        <v>47</v>
      </c>
      <c r="E4" t="s">
        <v>48</v>
      </c>
      <c r="F4" t="s">
        <v>34</v>
      </c>
      <c r="G4" t="s">
        <v>49</v>
      </c>
      <c r="H4" t="s">
        <v>50</v>
      </c>
      <c r="I4" t="s">
        <v>51</v>
      </c>
      <c r="J4"/>
      <c r="K4" t="s">
        <v>52</v>
      </c>
      <c r="L4">
        <v>2014</v>
      </c>
      <c r="M4" t="s">
        <v>53</v>
      </c>
      <c r="N4" t="s">
        <v>19</v>
      </c>
      <c r="O4" t="s">
        <v>54</v>
      </c>
      <c r="P4" t="s">
        <v>55</v>
      </c>
      <c r="Q4" t="s">
        <v>56</v>
      </c>
      <c r="R4" t="s">
        <v>57</v>
      </c>
    </row>
    <row r="5" spans="1:18">
      <c r="A5" s="2" t="str">
        <f>HYPERLINK("https://investorlist.com/investor/health-innovations", "View Profile")</f>
        <v>View Profile</v>
      </c>
      <c r="B5" t="s">
        <v>58</v>
      </c>
      <c r="C5" t="s">
        <v>19</v>
      </c>
      <c r="D5" t="s">
        <v>59</v>
      </c>
      <c r="E5" t="s">
        <v>60</v>
      </c>
      <c r="F5" t="s">
        <v>34</v>
      </c>
      <c r="G5" t="s">
        <v>61</v>
      </c>
      <c r="H5"/>
      <c r="I5" t="s">
        <v>62</v>
      </c>
      <c r="J5" t="s">
        <v>63</v>
      </c>
      <c r="K5" t="s">
        <v>64</v>
      </c>
      <c r="L5">
        <v>2007</v>
      </c>
      <c r="M5" t="s">
        <v>65</v>
      </c>
      <c r="N5" t="s">
        <v>19</v>
      </c>
      <c r="O5" t="s">
        <v>66</v>
      </c>
      <c r="P5" t="s">
        <v>67</v>
      </c>
      <c r="Q5" t="s">
        <v>68</v>
      </c>
      <c r="R5" t="s">
        <v>69</v>
      </c>
    </row>
    <row r="6" spans="1:18">
      <c r="A6" s="2" t="str">
        <f>HYPERLINK("https://investorlist.com/investor/icos-capital", "View Profile")</f>
        <v>View Profile</v>
      </c>
      <c r="B6" t="s">
        <v>70</v>
      </c>
      <c r="C6" t="s">
        <v>19</v>
      </c>
      <c r="D6" t="s">
        <v>71</v>
      </c>
      <c r="E6" t="s">
        <v>48</v>
      </c>
      <c r="F6" t="s">
        <v>34</v>
      </c>
      <c r="G6" t="s">
        <v>72</v>
      </c>
      <c r="H6" t="s">
        <v>73</v>
      </c>
      <c r="I6" t="s">
        <v>74</v>
      </c>
      <c r="J6"/>
      <c r="K6" t="s">
        <v>75</v>
      </c>
      <c r="L6">
        <v>2005</v>
      </c>
      <c r="M6" t="s">
        <v>76</v>
      </c>
      <c r="N6" t="s">
        <v>19</v>
      </c>
      <c r="O6" t="s">
        <v>77</v>
      </c>
      <c r="P6" t="s">
        <v>78</v>
      </c>
      <c r="Q6" t="s">
        <v>79</v>
      </c>
      <c r="R6" t="s">
        <v>80</v>
      </c>
    </row>
    <row r="7" spans="1:18">
      <c r="A7" s="2" t="str">
        <f>HYPERLINK("https://investorlist.com/investor/arket-ventures", "View Profile")</f>
        <v>View Profile</v>
      </c>
      <c r="B7" t="s">
        <v>81</v>
      </c>
      <c r="C7" t="s">
        <v>19</v>
      </c>
      <c r="D7" t="s">
        <v>82</v>
      </c>
      <c r="E7" t="s">
        <v>83</v>
      </c>
      <c r="F7" t="s">
        <v>34</v>
      </c>
      <c r="G7" t="s">
        <v>84</v>
      </c>
      <c r="H7"/>
      <c r="I7" t="s">
        <v>85</v>
      </c>
      <c r="J7" t="s">
        <v>86</v>
      </c>
      <c r="K7" t="s">
        <v>87</v>
      </c>
      <c r="L7">
        <v>0</v>
      </c>
      <c r="M7" t="s">
        <v>27</v>
      </c>
      <c r="N7" t="s">
        <v>19</v>
      </c>
      <c r="O7" t="s">
        <v>88</v>
      </c>
      <c r="P7" t="s">
        <v>67</v>
      </c>
      <c r="Q7" t="s">
        <v>89</v>
      </c>
      <c r="R7" t="s">
        <v>90</v>
      </c>
    </row>
    <row r="9" spans="1:18">
      <c r="A9" s="3" t="str">
        <f>HYPERLINK("https://investorlist.com/list/investors-focused-on-the-netherlands",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48594718</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2025-12-22T01:21:47+00:00</dcterms:created>
  <dcterms:modified xsi:type="dcterms:W3CDTF">2025-12-22T01:21:47+00:00</dcterms:modified>
  <dc:title>Untitled Spreadsheet</dc:title>
  <dc:description/>
  <dc:subject/>
  <cp:keywords/>
  <cp:category/>
</cp:coreProperties>
</file>