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32191355" sheetId="1" r:id="rId4"/>
  </sheets>
  <definedNames/>
  <calcPr calcId="999999" calcMode="auto" calcCompleted="1" fullCalcOnLoad="0" forceFullCalc="0"/>
</workbook>
</file>

<file path=xl/sharedStrings.xml><?xml version="1.0" encoding="utf-8"?>
<sst xmlns="http://schemas.openxmlformats.org/spreadsheetml/2006/main" uniqueCount="69">
  <si>
    <t>Profile</t>
  </si>
  <si>
    <t>Investor</t>
  </si>
  <si>
    <t>Type</t>
  </si>
  <si>
    <t>Address</t>
  </si>
  <si>
    <t>City</t>
  </si>
  <si>
    <t>Country</t>
  </si>
  <si>
    <t>Website</t>
  </si>
  <si>
    <t>LinkedIn</t>
  </si>
  <si>
    <t>PreferredContactType</t>
  </si>
  <si>
    <t>ContactEmail</t>
  </si>
  <si>
    <t>ContactPhone</t>
  </si>
  <si>
    <t>Description</t>
  </si>
  <si>
    <t>YearFounded</t>
  </si>
  <si>
    <t>Stages</t>
  </si>
  <si>
    <t>AssetClass</t>
  </si>
  <si>
    <t>IndustryFocus</t>
  </si>
  <si>
    <t>GeographicalFocus</t>
  </si>
  <si>
    <t>Requirements</t>
  </si>
  <si>
    <t>PortfolioCompanies</t>
  </si>
  <si>
    <t>TQ Ventures</t>
  </si>
  <si>
    <t>Venture Capital</t>
  </si>
  <si>
    <t>408 West 14th Street, 4th Floor, New York, NY 10014</t>
  </si>
  <si>
    <t>New York</t>
  </si>
  <si>
    <t>US</t>
  </si>
  <si>
    <t>https://www.tqventures.com</t>
  </si>
  <si>
    <t>https://www.linkedin.com/company/tq-ventures/</t>
  </si>
  <si>
    <t>Email</t>
  </si>
  <si>
    <t>info@TQventures.com</t>
  </si>
  <si>
    <t>619-888-1952</t>
  </si>
  <si>
    <t>TQ Ventures is a New York-based venture capital firm founded in 2018 by Schuster Tanger, Andrew Marks, and Scooter Braun. The firm focuses on partnering with exceptional founders across various industries and geographies, emphasizing collaboration over specific sector or regional preferences. TQ Ventures has invested in over 80 companies globally, managing approximately $1 billion in assets across its third fund. The firm's portfolio includes companies in sectors such as e-commerce, fashion, food and beverage, pet tech, and health and wellness. TQ Ventures is industry and geography agnostic, prioritizing partnerships with extraordinary founders. The firm has invested in companies across the United States, Europe, and Asia, with a typical investment size ranging from $250,000 to $5 million. Notable portfolio companies include Acala, Braintrust, Chief, Clubhouse, Cometeer, Countertop, Current, Darwin, Grove, Interval, Juice, June Homes, Kindbody, Knife Aid, Knowde, Koodos, Kosas, Latch, Legacy, Liquid I.V., Lunchclub, Miku, Mindset, Mixlab, Modern Treasury, Mos, Noho Med, Noom, Package Free, Pei, Phosphorus, Pietra, Pinata, Popshop Live, Press Play, Quinn, Ro, Recurrency, Right Rice, Saturn, Supergoop, Supergreat, Tellie, Vertical Finance, Vise, Wtrmln Wtr, and Zype. The firm's investment stages include seed, early-stage venture, series A, series B, growth, late stage, pre-IPO, buyout, turnaround, and distressed. Geographically, TQ Ventures focuses on the United States, United Kingdom, Japan, Norway, Argentina, Germany, France, Italy, Spain, Netherlands, Sweden, Denmark, Finland, Belgium, Switzerland, Austria, Australia, New Zealand, South Korea, and Singapore. The firm's industries of interest encompass e-commerce, fashion, food and beverage, pet tech, health and wellness, artificial intelligence, machine learning, software, financial services, information technology, retail, developer tools, open source, SaaS, blockchain, cryptocurrency, health diagnostics, hospital, mHealth, wellness, travel, and video streaming. TQ Ventures has raised three funds, with the latest being TQ Ventures III Mid-Stage Fund, announced on February 1, 2022. The firm's most recent investment was on July 10, 2025, when Augmodo raised an undisclosed amount. TQ Ventures has made 29 diversity investments, with the most recent being on April 30, 2025, when Plenful raised an undisclosed amount. The firm's notable exits include Liquid I.V., Grove Collaborative, and Darwin Homes.</t>
  </si>
  <si>
    <t>Seed, Early Stage Venture, Series A, Series B, Growth, Late Stage, Pre-IPO, Buyout, Turnaround, Distressed</t>
  </si>
  <si>
    <t>Financial Services, Retail, Software, E-commerce, Cryptocurrency, SaaS, Artificial Intelligence, Blockchain, Food and Beverage, Information Technology, Machine Learning, Fashion, Travel, Developer Tools, Wellness, Open Source, Health &amp; Wellness, Health Diagnostics, Hospital, PetTech, mHealth, Video Streaming</t>
  </si>
  <si>
    <t>United States, United Kingdom, Germany, Japan, Australia, Singapore, France, Italy, Denmark, Switzerland, Spain, South Korea, Austria, Netherlands, New Zealand, Sweden, Belgium, Norway, Finland, Argentina</t>
  </si>
  <si>
    <t>Focus on early-stage technology companies, Preference for exceptional founders, Industry and geography agnostic, Investment size typically between $250,000 and $5 million</t>
  </si>
  <si>
    <t>Acala, Braintrust, Chief, Clubhouse, Cometeer, Countertop, Current, Darwin, Grove, Interval, Juice, June Homes, Kindbody, Knife Aid, Knowde, Koodos, Kosas, Latch, Legacy, Liquid I.V., Lunchclub, Miku, Mindset, Mixlab, Modern Treasury, Mos, Noho Med, Noom, Package Free, Pei, Phosphorus, Pietra, Pinata, Popshop Live, Press Play, Quinn, Ro, Recurrency, Right Rice, Saturn, Supergoop, Supergreat, Tellie, Vertical Finance, Vise, Wtrmln Wtr, Zype</t>
  </si>
  <si>
    <t>Seraph Group</t>
  </si>
  <si>
    <t>116 W 14th St Apt 7N, New York</t>
  </si>
  <si>
    <t>https://www.seraphgroup.net</t>
  </si>
  <si>
    <t>https://www.linkedin.com/company/seraph-group</t>
  </si>
  <si>
    <t>info@seraphgroup.net</t>
  </si>
  <si>
    <t>+1 646-461-3931</t>
  </si>
  <si>
    <t>Seraph Group is an early-stage venture capital firm that offers investors a diversified portfolio of technology startups, providing entrepreneurs with seed and early-stage capital ranging from $100,000 to $2 million. The firm brings together successful individuals who share a passion for investing in technology startups, offering a managed and curated portfolio of over 20 companies, the ability to co-invest on a deal-by-deal basis, and opportunities to work with entrepreneurs. Seraph Group's investment approach includes managed funds like the Structured Angel Fund and the Seraph Growth Equity Fund, as well as opportunities for individual investors to build diversified portfolios. The firm focuses on providing smart money for startups and broader access to deals for investors. With a 20-year track record, Seraph Group has deployed over $120 million across more than 150 startups in 135+ cities. Their investment focus includes hardware, big data &amp; analytics, fintech, artificial intelligence &amp; machine learning (AI/ML), and SaaS. The firm operates in the United States, with a headquarters located at 116 W 14th St Apt 7N, New York, New York, US. Investors can access their fund and co-investment holdings, deal memos, semi-annual company reports, and tax filings through a personalized portal. To qualify to join, individuals must be accredited investors according to the definition established by the United States Securities and Exchange Commission (SEC).</t>
  </si>
  <si>
    <t>Seed, Early Stage, Series A, Series B</t>
  </si>
  <si>
    <t>FinTech, SaaS, Hardware, Big Data &amp; Analytics, Artificial Intelligence &amp; Machine Learning (AI/ML)</t>
  </si>
  <si>
    <t>United States</t>
  </si>
  <si>
    <t>Accredited investor status as defined by the SEC</t>
  </si>
  <si>
    <t>Bowery Capital</t>
  </si>
  <si>
    <t>123 Lafayette St PH Floor, New York, NY 10013</t>
  </si>
  <si>
    <t>https://bowerycap.com/</t>
  </si>
  <si>
    <t>https://www.linkedin.com/company/bowery-capital</t>
  </si>
  <si>
    <t>info@bowerycap.com</t>
  </si>
  <si>
    <t>(212) 941-3000</t>
  </si>
  <si>
    <t xml:space="preserve">Bowery Capital is an early-stage venture capital firm based in New York City, specializing in supporting founders who aim to modernize business through technology. Founded in 2013, the firm focuses exclusively on B2B sectors, particularly Software as a Service (SaaS) and marketplaces. Bowery Capital's investment strategy centers on pre-seed and seed stages, often taking the lead in funding rounds.
The firm emphasizes a hands-on approach, offering comprehensive support through its Acceleration Team, which provides expertise in growth, talent acquisition, business development, and revenue generation. This approach aims to help portfolio companies achieve rapid product-market fit and sustainable growth. Notable investments include Transfix, Electric, and VNDLY.
As of 2023, Bowery Capital reported a revenue of approximately $538.6K with a team of 25 employees. The firm's portfolio spans various industries, including technology, software, SaaS, marketplaces, and FinTech, reflecting its commitment to fostering innovation across diverse sectors.
</t>
  </si>
  <si>
    <t>Pre-Seed, Seed, Early Stage, Series A, Series B</t>
  </si>
  <si>
    <t>Technology, Healthcare, Consumer Goods, Media, Software, Education, FinTech, E-commerce, Logistics, SaaS, Artificial Intelligence, Cybersecurity, Marketplaces, Supply Chain, Enterprise Software</t>
  </si>
  <si>
    <t>Founders aiming to modernize business through technology, B2B focus, Pre-seed and seed stage companies, Lead investor in funding rounds</t>
  </si>
  <si>
    <t>Transfix, Electric, VNDLY, Fero Labs, Reibus, StayTuned, Klir, Stork Club, Select Star, GoExpedi</t>
  </si>
  <si>
    <t>BoxGroup</t>
  </si>
  <si>
    <t>1 Little West 12th Street, Floor 5</t>
  </si>
  <si>
    <t>https://www.boxgroup.com</t>
  </si>
  <si>
    <t>https://www.linkedin.com/company/boxgroup</t>
  </si>
  <si>
    <t>hello@boxgroup.com</t>
  </si>
  <si>
    <t>(917) 282-3569</t>
  </si>
  <si>
    <t>BoxGroup is an early-stage venture capital firm based in New York City, founded in 2007 by David Tisch and Adam Rothenberg. The firm specializes in seed and Series A investments, focusing on technology companies across various sectors, including FinTech, Real Estate, Lending and Credit, SaaS, Enterprise Software, Productivity Tools, E-Commerce, Developer Tools, Information Services, Animals, Biotechnology, Machine Learning, Artificial Intelligence, Insurance, Banking, Energy, Communities, Marketplaces, Sharing Economy, Social, Shopping, Advertising, Data, Analytics, and Clean Tech. 
BoxGroup has invested in over 700 companies, including notable startups such as Warby Parker, Flatiron Health, Glossier, and GroupMe. The firm has raised multiple funds, with the most recent being BoxGroup Six, a $212.5 million fund closed in December 2023. BoxGroup's investment strategy emphasizes backing first-time founders and supporting companies from the pre-seed round through Series A, often leading early-stage investments.
The firm's portfolio spans across the United States and Canada, with a particular focus on New York, Silicon Valley, and Los Angeles. BoxGroup's team comprises experienced professionals, including Managing Partner David Tisch, Partner Adam Rothenberg, and Chief Financial Officer Brian Aledort. The firm is committed to supporting entrepreneurs building disruptive technology companies with visions to create the next generation of category-defining businesses.</t>
  </si>
  <si>
    <t>Pre-Seed, Seed, Series A</t>
  </si>
  <si>
    <t>Energy, Real Estate, Banking, Insurance, Information Services, FinTech, E-commerce, SaaS, Artificial Intelligence, Machine Learning, Biotechnology, Marketplaces, Sharing Economy, Clean Tech, Enterprise Software, Analytics, Developer Tools, Data, Social, Productivity Tools, Advertising, Shopping, Lending and Credit, Animals, Communities</t>
  </si>
  <si>
    <t>United States, Canada</t>
  </si>
  <si>
    <t>First-time founders, Technology-focused companies, Pre-seed to Series A stage</t>
  </si>
  <si>
    <t>Warby Parker, Flatiron Health, Glossier, GroupMe, Ramp, Plaid, Clay, Cursor, Ro, Flexport, Airtable, Amplitude, Clover Health, Matterport, Oscar, Vial, Arcadia, Nourish, Coast, Turquoise Health</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</si>
</sst>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tq-ventures" TargetMode="External"/><Relationship Id="rId_hyperlink_2" Type="http://schemas.openxmlformats.org/officeDocument/2006/relationships/hyperlink" Target="https://investorlist.com/investor/seraph-group" TargetMode="External"/><Relationship Id="rId_hyperlink_3" Type="http://schemas.openxmlformats.org/officeDocument/2006/relationships/hyperlink" Target="https://investorlist.com/investor/bowery-capital" TargetMode="External"/><Relationship Id="rId_hyperlink_4" Type="http://schemas.openxmlformats.org/officeDocument/2006/relationships/hyperlink" Target="https://investorlist.com/investor/boxgroup" TargetMode="External"/><Relationship Id="rId_hyperlink_5" Type="http://schemas.openxmlformats.org/officeDocument/2006/relationships/hyperlink" Target="https://investorlist.com/list/saas-investors-based-in-new-yor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S7"/>
  <sheetViews>
    <sheetView tabSelected="1" workbookViewId="0" showGridLines="true" showRowColHeaders="1">
      <selection activeCell="A7" sqref="A7"/>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12" customWidth="true" style="0"/>
    <col min="10" max="10" width="30" customWidth="true" style="0"/>
    <col min="11" max="11" width="30" customWidth="true" style="0"/>
    <col min="12" max="12" width="50" customWidth="true" style="0"/>
    <col min="13" max="13" width="13" customWidth="true" style="0"/>
    <col min="14" max="14" width="40" customWidth="true" style="0"/>
    <col min="15" max="15" width="40" customWidth="true" style="0"/>
    <col min="16" max="16" width="40" customWidth="true" style="0"/>
    <col min="17" max="17" width="40" customWidth="true" style="0"/>
    <col min="18" max="18" width="40" customWidth="true" style="0"/>
    <col min="19" max="19" width="40" customWidth="true" style="0"/>
  </cols>
  <sheetData>
    <row r="1" spans="1:19">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row>
    <row r="2" spans="1:19">
      <c r="A2" s="2" t="str">
        <f>HYPERLINK("https://investorlist.com/investor/tq-ventures", "View Profile")</f>
        <v>View Profile</v>
      </c>
      <c r="B2" t="s">
        <v>19</v>
      </c>
      <c r="C2" t="s">
        <v>20</v>
      </c>
      <c r="D2" t="s">
        <v>21</v>
      </c>
      <c r="E2" t="s">
        <v>22</v>
      </c>
      <c r="F2" t="s">
        <v>23</v>
      </c>
      <c r="G2" t="s">
        <v>24</v>
      </c>
      <c r="H2" t="s">
        <v>25</v>
      </c>
      <c r="I2" t="s">
        <v>26</v>
      </c>
      <c r="J2" t="s">
        <v>27</v>
      </c>
      <c r="K2" t="s">
        <v>28</v>
      </c>
      <c r="L2" t="s">
        <v>29</v>
      </c>
      <c r="M2">
        <v>2018</v>
      </c>
      <c r="N2" t="s">
        <v>30</v>
      </c>
      <c r="O2" t="s">
        <v>20</v>
      </c>
      <c r="P2" t="s">
        <v>31</v>
      </c>
      <c r="Q2" t="s">
        <v>32</v>
      </c>
      <c r="R2" t="s">
        <v>33</v>
      </c>
      <c r="S2" t="s">
        <v>34</v>
      </c>
    </row>
    <row r="3" spans="1:19">
      <c r="A3" s="2" t="str">
        <f>HYPERLINK("https://investorlist.com/investor/seraph-group", "View Profile")</f>
        <v>View Profile</v>
      </c>
      <c r="B3" t="s">
        <v>35</v>
      </c>
      <c r="C3" t="s">
        <v>20</v>
      </c>
      <c r="D3" t="s">
        <v>36</v>
      </c>
      <c r="E3" t="s">
        <v>22</v>
      </c>
      <c r="F3" t="s">
        <v>23</v>
      </c>
      <c r="G3" t="s">
        <v>37</v>
      </c>
      <c r="H3" t="s">
        <v>38</v>
      </c>
      <c r="I3" t="s">
        <v>26</v>
      </c>
      <c r="J3" t="s">
        <v>39</v>
      </c>
      <c r="K3" t="s">
        <v>40</v>
      </c>
      <c r="L3" t="s">
        <v>41</v>
      </c>
      <c r="M3">
        <v>2004</v>
      </c>
      <c r="N3" t="s">
        <v>42</v>
      </c>
      <c r="O3" t="s">
        <v>20</v>
      </c>
      <c r="P3" t="s">
        <v>43</v>
      </c>
      <c r="Q3" t="s">
        <v>44</v>
      </c>
      <c r="R3" t="s">
        <v>45</v>
      </c>
      <c r="S3"/>
    </row>
    <row r="4" spans="1:19">
      <c r="A4" s="2" t="str">
        <f>HYPERLINK("https://investorlist.com/investor/bowery-capital", "View Profile")</f>
        <v>View Profile</v>
      </c>
      <c r="B4" t="s">
        <v>46</v>
      </c>
      <c r="C4" t="s">
        <v>20</v>
      </c>
      <c r="D4" t="s">
        <v>47</v>
      </c>
      <c r="E4" t="s">
        <v>22</v>
      </c>
      <c r="F4" t="s">
        <v>23</v>
      </c>
      <c r="G4" t="s">
        <v>48</v>
      </c>
      <c r="H4" t="s">
        <v>49</v>
      </c>
      <c r="I4" t="s">
        <v>26</v>
      </c>
      <c r="J4" t="s">
        <v>50</v>
      </c>
      <c r="K4" t="s">
        <v>51</v>
      </c>
      <c r="L4" t="s">
        <v>52</v>
      </c>
      <c r="M4">
        <v>2013</v>
      </c>
      <c r="N4" t="s">
        <v>53</v>
      </c>
      <c r="O4" t="s">
        <v>20</v>
      </c>
      <c r="P4" t="s">
        <v>54</v>
      </c>
      <c r="Q4" t="s">
        <v>44</v>
      </c>
      <c r="R4" t="s">
        <v>55</v>
      </c>
      <c r="S4" t="s">
        <v>56</v>
      </c>
    </row>
    <row r="5" spans="1:19">
      <c r="A5" s="2" t="str">
        <f>HYPERLINK("https://investorlist.com/investor/boxgroup", "View Profile")</f>
        <v>View Profile</v>
      </c>
      <c r="B5" t="s">
        <v>57</v>
      </c>
      <c r="C5" t="s">
        <v>20</v>
      </c>
      <c r="D5" t="s">
        <v>58</v>
      </c>
      <c r="E5" t="s">
        <v>22</v>
      </c>
      <c r="F5" t="s">
        <v>23</v>
      </c>
      <c r="G5" t="s">
        <v>59</v>
      </c>
      <c r="H5" t="s">
        <v>60</v>
      </c>
      <c r="I5" t="s">
        <v>26</v>
      </c>
      <c r="J5" t="s">
        <v>61</v>
      </c>
      <c r="K5" t="s">
        <v>62</v>
      </c>
      <c r="L5" t="s">
        <v>63</v>
      </c>
      <c r="M5">
        <v>2007</v>
      </c>
      <c r="N5" t="s">
        <v>64</v>
      </c>
      <c r="O5" t="s">
        <v>20</v>
      </c>
      <c r="P5" t="s">
        <v>65</v>
      </c>
      <c r="Q5" t="s">
        <v>66</v>
      </c>
      <c r="R5" t="s">
        <v>67</v>
      </c>
      <c r="S5" t="s">
        <v>68</v>
      </c>
    </row>
    <row r="7" spans="1:19">
      <c r="A7" s="3" t="str">
        <f>HYPERLINK("https://investorlist.com/list/saas-investors-based-in-new-york",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7" r:id="rId_hyperlink_5"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32191355</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2025-12-19T04:58:35+00:00</dcterms:created>
  <dcterms:modified xsi:type="dcterms:W3CDTF">2025-12-19T04:58:35+00:00</dcterms:modified>
  <dc:title>Untitled Spreadsheet</dc:title>
  <dc:description/>
  <dc:subject/>
  <cp:keywords/>
  <cp:category/>
</cp:coreProperties>
</file>