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76552352" sheetId="1" r:id="rId4"/>
  </sheets>
  <definedNames/>
  <calcPr calcId="999999" calcMode="auto" calcCompleted="1" fullCalcOnLoad="0" forceFullCalc="0"/>
</workbook>
</file>

<file path=xl/sharedStrings.xml><?xml version="1.0" encoding="utf-8"?>
<sst xmlns="http://schemas.openxmlformats.org/spreadsheetml/2006/main" uniqueCount="84">
  <si>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</si>
  <si>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</si>
  <si>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</si>
  <si>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</si>
  <si>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</si>
  <si>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</si>
  <si>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</si>
  <si>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</si>
  <si>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</si>
  <si>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</si>
  <si>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</si>
  <si>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</si>
  <si>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</si>
  <si>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</si>
  <si>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</si>
  <si>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</si>
  <si>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</si>
  <si>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</si>
  <si>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Sand Hill Angels</t>
  </si>
  <si>
    <t>Syndicate</t>
  </si>
  <si>
    <t>1060 La Avenida St, Mountain View, CA 94043</t>
  </si>
  <si>
    <t>California</t>
  </si>
  <si>
    <t>US</t>
  </si>
  <si>
    <t>https://www.sandhillangels.com</t>
  </si>
  <si>
    <t>https://www.linkedin.com/company/sand-hill-angels</t>
  </si>
  <si>
    <t>admin@sandhillangels.com</t>
  </si>
  <si>
    <t>(650) 691-8430</t>
  </si>
  <si>
    <t>Sand Hill Angels is a group of Silicon Valley angel investors committed to supporting early-stage technology companies. With over 25 years of experience, they focus on seed to B stage investments in disruptive, scalable technologies, providing essential funding, mentorship, and connections for success. Their members are experienced technology entrepreneurs, business leaders, and angel investors who are interested in investing and mentoring. They collaborate with venture capital firms, other angel networks, and the Bay Area ecosystem to nurture technology startups. Their sweet spot is companies that value patient capital and the long-term support that their extensive networks can provide. Through their network, entrepreneurs can leverage their members’ relationships to access customers, channels, service providers, and other connections needed by growing startups. Sand Hill Angels is primarily a member-driven organization, overseen by a Board of Directors elected from the membership, and funded through membership fees and partnership agreements. Most of the deal-related work is managed by members. Members make independent investment decisions, and Sand Hill Angels does not operate a fund, share in the profit of member investments, or charge presenting companies any fees. They prefer to invest in companies located in North America to promote active engagement with their portfolio throughout the early stages of development. Sand Hill Angels typically does not invest internationally, except in special circumstances. They do not invest in real estate deals. They make investments in multi-class LLCs that aggregate the interest of Sand Hill Angels members in the deal. As a result, their investment appears as a single entry in the company’s cap table. Their typical investment ranges from as little as $50,000 to more than $2,000,000. They prefer to invest in priced equity rounds, though they also invest in convertible notes or SAFE notes when appropriate.</t>
  </si>
  <si>
    <t>Seed, Early Stage, Series A, Series B, Growth, Late Stage, Pre-IPO</t>
  </si>
  <si>
    <t>Venture Capital</t>
  </si>
  <si>
    <t>Technology, Telecommunications, Software, Semiconductors, Biotechnology, Mobile, IT Services, Clean Technology, Medical Devices and Equipment, Internet / Web Services, Networking and Equipment</t>
  </si>
  <si>
    <t>United States</t>
  </si>
  <si>
    <t>Companies with a developed product that is in alpha/beta stage or delivering revenue, Significant customer relationships, Plans for growth that may require venture capital financing</t>
  </si>
  <si>
    <t>Lauder Partners LLC</t>
  </si>
  <si>
    <t>Family Office</t>
  </si>
  <si>
    <t>88 Mercedes Ln, Atherton, CA 94027</t>
  </si>
  <si>
    <t>https://www.lauderpartners.com</t>
  </si>
  <si>
    <t>gary@lauderpartners.com</t>
  </si>
  <si>
    <t>(650) 323-5700</t>
  </si>
  <si>
    <t>Lauder Partners LLC is a venture capital firm based in Atherton, California, focusing on investments in the technology sector. The firm primarily manages the capital of Gary Lauder and his family members, targeting companies that are making radical innovations rather than incremental changes. Lauder Partners invests both directly in companies and in various funds, including venture capital funds. The firm's investment interests include information technology, TV technology, security (excluding computer security), telecommunications, and Internet technologies, while excluding content and cable programming. Direct investments are considered only in the United States and Canada, with a preference for opportunities near Silicon Valley. Initial investment sizes typically range from $500,000 to $5 million. Lauder Partners emphasizes its sole interest in equity investments, distinguishing itself from companies that seek to acquire businesses. The firm does not hire associates, interns, or other investment professionals as employees. For inquiries, Gary Lauder can be reached via email, and his phone number is (650) 323-5700. Note that this is a landline number and not textable. The fax number is (650) 323-2171. Gary Lauder is the Managing Director of Lauder Partners LLC and has been a venture capitalist since 1985, investing in over 170 private companies. He serves on the Advisory Council of the Aspen Institute Science &amp; Society Program and the Board of Governors of the Alzheimer's Drug Discovery Foundation. In the 1980s, he worked at the venture firms of Aetna, Jacobs &amp; Ramo Technology Ventures, and Wolfensohn Associates. He holds a BA in International Relations from the University of Pennsylvania, a BS in Economics from the Wharton School, and an MBA from the Stanford Graduate School of Business. He is the co-creator of the Aspen Institute's Socrates Society with his wife, Laura, and is a member of the inaugural class of the Aspen Institute's Henry Crown Fellowship Program. Gary Lauder is also a co-inventor of 17 patents and has spoken at over 150 industry forums. He has published several articles about the future of telecommunications and computing. The firm's website provides additional information about its investment focus, portfolio companies, and contact details. For more information, visit their official website at https://www.lauderpartners.com.</t>
  </si>
  <si>
    <t>Telecommunications, Information Technology, Software &amp; Internet, Media &amp; Digital Media, Internet Technologies</t>
  </si>
  <si>
    <t>United States, Canada</t>
  </si>
  <si>
    <t>Focus on companies making radical innovations, Exclusion of content and cable programming investments, Preference for investments near Silicon Valley, Equity investments only, not acquisitions</t>
  </si>
  <si>
    <t>ActiveVideo Networks, OnLive, net2tv, Promptu, MediaFriends, ShotSpotter</t>
  </si>
  <si>
    <t>Concordia Ventures</t>
  </si>
  <si>
    <t>18416 Chelmsford Drive, Cupertino, California</t>
  </si>
  <si>
    <t>https://concordiaventures.com/</t>
  </si>
  <si>
    <t>https://www.linkedin.com/company/concordia-ventures</t>
  </si>
  <si>
    <t>naeem@ConcordiaVentures.com</t>
  </si>
  <si>
    <t>+1 408-204-2200</t>
  </si>
  <si>
    <t>Concordia Ventures is a venture capital firm headquartered in Cupertino, California, specializing in early-stage investments in technology companies throughout the United States. The firm focuses on sectors such as technology, healthcare, financial services, consumer goods, energy, education, media, telecommunications, transportation, retail, real estate, manufacturing, agriculture, construction, and utilities. Concordia Ventures typically invests between $1 million and $50 million in each portfolio company, supporting them through various stages of growth, including seed, early stage, Series A, Series B, growth, late stage, and pre-IPO. The firm's investment strategy emphasizes identifying innovative companies with strong growth potential and providing them with the necessary resources and guidance to scale successfully. Concordia Ventures leverages its extensive network and deep operational experience in Silicon Valley to assist portfolio companies in navigating the challenges of the competitive technology landscape. By fostering strategic partnerships and offering tailored support, Concordia Ventures aims to drive value creation and achieve profitable exits for its investors and stakeholders.Concordia Ventures is led by Managing Director Naeem Zafar, who brings decades of experience in entrepreneurship and venture capital. Under his leadership, the firm has established a reputation for its hands-on approach and commitment to nurturing startups from inception to successful market presence. The firm's team comprises professionals with diverse backgrounds in technology, finance, and business development, enabling them to offer comprehensive support to portfolio companies. Concordia Ventures' mission is to empower entrepreneurs by providing capital, strategic guidance, and operational expertise, thereby contributing to the growth and innovation of the broader technology ecosystem. Through its investments, the firm seeks to create lasting impact and deliver substantial returns to its investors.In addition to its investment activities, Concordia Ventures is actively involved in educational initiatives, conducting seminars and teaching about entrepreneurship and startup methodologies at leading universities worldwide. This commitment to education reflects the firm's dedication to fostering a culture of innovation and entrepreneurship. By sharing knowledge and best practices, Concordia Ventures aims to inspire and equip the next generation of business leaders to succeed in the dynamic and evolving global market. The firm's holistic approach to investment and education underscores its belief in the transformative power of entrepreneurship and its role in driving economic growth and societal progress.</t>
  </si>
  <si>
    <t>Financial Services, Technology, Healthcare, Energy, Consumer Goods, Real Estate, Telecommunications, Utilities, Media, Retail, Education, Agriculture, Transportation, Construction, Manufacturing</t>
  </si>
  <si>
    <t>Viaduct Ventures</t>
  </si>
  <si>
    <t>101 Jefferson Drive, Menlo Park</t>
  </si>
  <si>
    <t>https://viaduct.vc/</t>
  </si>
  <si>
    <t>https://www.linkedin.com/company/viaduct-ventures-fund</t>
  </si>
  <si>
    <t>vadim@viaduct.vc</t>
  </si>
  <si>
    <t>Viaduct Ventures is a Silicon Valley-based venture capital firm specializing in early-stage technology investments. The firm primarily focuses on startups that serve as data refineries, providing actionable intelligence to empower businesses. Viaduct Ventures seeks to support companies that leverage artificial intelligence, big data, and the Internet of Things to drive innovation and growth.The firm's investment strategy centers on identifying and nurturing startups in the seed and early stages, particularly those at the Series A level. Viaduct Ventures emphasizes investments in U.S.-based or U.S.-focused technology startups that develop AI-based products for enterprise clients. The firm aims to deliver substantial returns to its investors by improving the business aspects of its portfolio companies, assisting them in scaling revenues and capitalization, and doubling down on investments in growth leaders.Viaduct Ventures has successfully invested within its thesis, supporting companies such as Canvass.io, Accern, Tugboat Logic, TrueCare24, DabKick, and DigitalOcean. The firm's team comprises experienced professionals, including Stewart Guenther, who has a background in Silicon Valley's venture industry, and Vadim Balashov, who brings extensive experience in high-tech and telecommunications transactions. Their combined expertise enables Viaduct Ventures to effectively support early-stage technology startups in achieving significant growth and success.</t>
  </si>
  <si>
    <t>Seed, Early Stage, Series A</t>
  </si>
  <si>
    <t>Technology, Software, Artificial Intelligence, Internet, Big Data, Internet of Things</t>
  </si>
  <si>
    <t>U.S.-based or U.S.-focused technology startups, AI-based products for enterprise clients, Seed to early-stage companies, particularly at the Series A level</t>
  </si>
  <si>
    <t>Canvass.io, Accern, Tugboat Logic, TrueCare24, DabKick, DigitalOcean</t>
  </si>
  <si>
    <t>Zeev Ventures</t>
  </si>
  <si>
    <t>555 Bryant Street, Suite 811, Palo Alto</t>
  </si>
  <si>
    <t>https://www.zeevventures.com/</t>
  </si>
  <si>
    <t>oren@zeevventures.com</t>
  </si>
  <si>
    <t>+1 (650) 388-9883</t>
  </si>
  <si>
    <t>Zeev Ventures, founded in 2007 by Oren Zeev, is a Silicon Valley–based venture capital firm specializing in early-stage investments in technology companies. Operating with a unique solo-GP structure, Oren Zeev leads all investment decisions personally. The firm targets Seed and Series A rounds in high-growth technology startups across sectors such as SaaS, fintech, consumer internet, insurtech, e-commerce, and emerging technologies like AI, data science, and blockchain. Notable investments include Houzz, Audible, Chegg, Tipalti, TripActions (now Navan), HomeLight, and Firebolt, with typical investments ranging from $10 million to $50 million per company. With estimated assets under management between $2 billion and $4.9 billion, Zeev Ventures provides hands-on support and strategic guidance to help startups grow toward market leadership.</t>
  </si>
  <si>
    <t>Seed, Series A</t>
  </si>
  <si>
    <t>FinTech, E-commerce, SaaS, Blockchain, InsurTech, Consumer Internet, AI, Data Science</t>
  </si>
  <si>
    <t>High-growth technology startups, Seed and Series A funding stages, Sectors: SaaS, fintech, consumer internet, insurtech, e-commerce, AI, data science, blockchain</t>
  </si>
  <si>
    <t>Houzz, Audible, Chegg, Tipalti, Navan, HomeLight, Firebolt</t>
  </si>
  <si>
    <t>Icon Ventures</t>
  </si>
  <si>
    <t>505 Hamilton Ave, Suite 310, Palo Alto</t>
  </si>
  <si>
    <t>https://iconventures.com</t>
  </si>
  <si>
    <t>https://www.linkedin.com/company/icon-ventures</t>
  </si>
  <si>
    <t>info@iconventures.com</t>
  </si>
  <si>
    <t>+1 650-321-8000</t>
  </si>
  <si>
    <t>Icon Ventures is a deeply rooted, Silicon Valley-based venture capital firm with over 20 years of experience. The firm partners with world-class venture firms to lead financings and invest in category-leading companies in sectors such as AI &amp; data, security, consumer/SaaS, and digital health at the earliest stages of momentum. Their deeply integrated, highly experienced team spans Silicon Valley, Toronto, and Tokyo, offering unwavering support from investment to recruiting to scaling, aiming to create successful outcomes for all portfolio companies. Icon Ventures has invested in notable companies like Palo Alto Networks, Bill.com, and Teladoc, demonstrating a strong track record in the venture capital industry. The firm's guiding principles emphasize the value of human capital, the power of connected teams, and the importance of ethical conduct in all business dealings. They believe that venture capital investing is a service business, focusing on authentic partnerships where success is inseparable from the founders' achievements. Icon Ventures is committed to making venture capital a force for good, ensuring that transformative technologies like AI serve humanity's best interests through responsible investment practices and partnerships with ethical founders.</t>
  </si>
  <si>
    <t>Seed, Early Stage, Series A, Series B, Series C</t>
  </si>
  <si>
    <t>Consumer, HealthTech, EdTech, FinTech, SaaS, Artificial Intelligence, Digital Health, Cybersecurity, Medtech, Agtech, Cloud Computing, Proptech, MarTech, Enterprise, Data Management</t>
  </si>
  <si>
    <t>United States, Canada, Japan</t>
  </si>
  <si>
    <t>Strong founding team, Innovative technology, Scalable business model, Clear market opportunity, Early to mid-stage companies</t>
  </si>
  <si>
    <t>Palo Alto Networks, Bill.com, Teladoc, FireEye, 41st Parameter, Infinera, MoPub, Proofpoint, Yodle, ClairMail, Aster Data, Ripcord, Opcity, Alation, Datadog, Rockset, OpenAI</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</si>
</sst>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sand-hill-angels" TargetMode="External"/><Relationship Id="rId_hyperlink_2" Type="http://schemas.openxmlformats.org/officeDocument/2006/relationships/hyperlink" Target="https://investorlist.com/investor/lauder-partners-llc" TargetMode="External"/><Relationship Id="rId_hyperlink_3" Type="http://schemas.openxmlformats.org/officeDocument/2006/relationships/hyperlink" Target="https://investorlist.com/investor/concordia-ventures" TargetMode="External"/><Relationship Id="rId_hyperlink_4" Type="http://schemas.openxmlformats.org/officeDocument/2006/relationships/hyperlink" Target="https://investorlist.com/investor/viaduct-ventures" TargetMode="External"/><Relationship Id="rId_hyperlink_5" Type="http://schemas.openxmlformats.org/officeDocument/2006/relationships/hyperlink" Target="https://investorlist.com/investor/zeev-ventures" TargetMode="External"/><Relationship Id="rId_hyperlink_6" Type="http://schemas.openxmlformats.org/officeDocument/2006/relationships/hyperlink" Target="https://investorlist.com/investor/icon-ventures" TargetMode="External"/><Relationship Id="rId_hyperlink_7" Type="http://schemas.openxmlformats.org/officeDocument/2006/relationships/hyperlink" Target="https://investorlist.com/list/silicon-valley-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HYPERLINK("https://investorlist.com/investor/sand-hill-angels", "View Profile")</f>
        <v>View Profile</v>
      </c>
      <c r="B2" t="s">
        <v>18</v>
      </c>
      <c r="C2" t="s">
        <v>19</v>
      </c>
      <c r="D2" t="s">
        <v>20</v>
      </c>
      <c r="E2" t="s">
        <v>21</v>
      </c>
      <c r="F2" t="s">
        <v>22</v>
      </c>
      <c r="G2" t="s">
        <v>23</v>
      </c>
      <c r="H2" t="s">
        <v>24</v>
      </c>
      <c r="I2" t="s">
        <v>25</v>
      </c>
      <c r="J2" t="s">
        <v>26</v>
      </c>
      <c r="K2" t="s">
        <v>27</v>
      </c>
      <c r="L2">
        <v>1999</v>
      </c>
      <c r="M2" t="s">
        <v>28</v>
      </c>
      <c r="N2" t="s">
        <v>29</v>
      </c>
      <c r="O2" t="s">
        <v>30</v>
      </c>
      <c r="P2" t="s">
        <v>31</v>
      </c>
      <c r="Q2" t="s">
        <v>32</v>
      </c>
      <c r="R2"/>
    </row>
    <row r="3" spans="1:18">
      <c r="A3" s="2" t="str">
        <f>HYPERLINK("https://investorlist.com/investor/lauder-partners-llc", "View Profile")</f>
        <v>View Profile</v>
      </c>
      <c r="B3" t="s">
        <v>33</v>
      </c>
      <c r="C3" t="s">
        <v>34</v>
      </c>
      <c r="D3" t="s">
        <v>35</v>
      </c>
      <c r="E3" t="s">
        <v>21</v>
      </c>
      <c r="F3" t="s">
        <v>22</v>
      </c>
      <c r="G3" t="s">
        <v>36</v>
      </c>
      <c r="H3"/>
      <c r="I3" t="s">
        <v>37</v>
      </c>
      <c r="J3" t="s">
        <v>38</v>
      </c>
      <c r="K3" t="s">
        <v>39</v>
      </c>
      <c r="L3">
        <v>1986</v>
      </c>
      <c r="M3" t="s">
        <v>28</v>
      </c>
      <c r="N3" t="s">
        <v>29</v>
      </c>
      <c r="O3" t="s">
        <v>40</v>
      </c>
      <c r="P3" t="s">
        <v>41</v>
      </c>
      <c r="Q3" t="s">
        <v>42</v>
      </c>
      <c r="R3" t="s">
        <v>43</v>
      </c>
    </row>
    <row r="4" spans="1:18">
      <c r="A4" s="2" t="str">
        <f>HYPERLINK("https://investorlist.com/investor/concordia-ventures", "View Profile")</f>
        <v>View Profile</v>
      </c>
      <c r="B4" t="s">
        <v>44</v>
      </c>
      <c r="C4" t="s">
        <v>29</v>
      </c>
      <c r="D4" t="s">
        <v>45</v>
      </c>
      <c r="E4" t="s">
        <v>21</v>
      </c>
      <c r="F4" t="s">
        <v>22</v>
      </c>
      <c r="G4" t="s">
        <v>46</v>
      </c>
      <c r="H4" t="s">
        <v>47</v>
      </c>
      <c r="I4" t="s">
        <v>48</v>
      </c>
      <c r="J4" t="s">
        <v>49</v>
      </c>
      <c r="K4" t="s">
        <v>50</v>
      </c>
      <c r="L4"/>
      <c r="M4" t="s">
        <v>28</v>
      </c>
      <c r="N4" t="s">
        <v>29</v>
      </c>
      <c r="O4" t="s">
        <v>51</v>
      </c>
      <c r="P4" t="s">
        <v>31</v>
      </c>
      <c r="Q4"/>
      <c r="R4"/>
    </row>
    <row r="5" spans="1:18">
      <c r="A5" s="2" t="str">
        <f>HYPERLINK("https://investorlist.com/investor/viaduct-ventures", "View Profile")</f>
        <v>View Profile</v>
      </c>
      <c r="B5" t="s">
        <v>52</v>
      </c>
      <c r="C5" t="s">
        <v>29</v>
      </c>
      <c r="D5" t="s">
        <v>53</v>
      </c>
      <c r="E5" t="s">
        <v>21</v>
      </c>
      <c r="F5" t="s">
        <v>22</v>
      </c>
      <c r="G5" t="s">
        <v>54</v>
      </c>
      <c r="H5" t="s">
        <v>55</v>
      </c>
      <c r="I5" t="s">
        <v>56</v>
      </c>
      <c r="J5"/>
      <c r="K5" t="s">
        <v>57</v>
      </c>
      <c r="L5">
        <v>0</v>
      </c>
      <c r="M5" t="s">
        <v>58</v>
      </c>
      <c r="N5" t="s">
        <v>29</v>
      </c>
      <c r="O5" t="s">
        <v>59</v>
      </c>
      <c r="P5" t="s">
        <v>31</v>
      </c>
      <c r="Q5" t="s">
        <v>60</v>
      </c>
      <c r="R5" t="s">
        <v>61</v>
      </c>
    </row>
    <row r="6" spans="1:18">
      <c r="A6" s="2" t="str">
        <f>HYPERLINK("https://investorlist.com/investor/zeev-ventures", "View Profile")</f>
        <v>View Profile</v>
      </c>
      <c r="B6" t="s">
        <v>62</v>
      </c>
      <c r="C6" t="s">
        <v>29</v>
      </c>
      <c r="D6" t="s">
        <v>63</v>
      </c>
      <c r="E6" t="s">
        <v>21</v>
      </c>
      <c r="F6" t="s">
        <v>22</v>
      </c>
      <c r="G6" t="s">
        <v>64</v>
      </c>
      <c r="H6"/>
      <c r="I6" t="s">
        <v>65</v>
      </c>
      <c r="J6" t="s">
        <v>66</v>
      </c>
      <c r="K6" t="s">
        <v>67</v>
      </c>
      <c r="L6">
        <v>2007</v>
      </c>
      <c r="M6" t="s">
        <v>68</v>
      </c>
      <c r="N6" t="s">
        <v>29</v>
      </c>
      <c r="O6" t="s">
        <v>69</v>
      </c>
      <c r="P6" t="s">
        <v>31</v>
      </c>
      <c r="Q6" t="s">
        <v>70</v>
      </c>
      <c r="R6" t="s">
        <v>71</v>
      </c>
    </row>
    <row r="7" spans="1:18">
      <c r="A7" s="2" t="str">
        <f>HYPERLINK("https://investorlist.com/investor/icon-ventures", "View Profile")</f>
        <v>View Profile</v>
      </c>
      <c r="B7" t="s">
        <v>72</v>
      </c>
      <c r="C7" t="s">
        <v>29</v>
      </c>
      <c r="D7" t="s">
        <v>73</v>
      </c>
      <c r="E7" t="s">
        <v>21</v>
      </c>
      <c r="F7" t="s">
        <v>22</v>
      </c>
      <c r="G7" t="s">
        <v>74</v>
      </c>
      <c r="H7" t="s">
        <v>75</v>
      </c>
      <c r="I7" t="s">
        <v>76</v>
      </c>
      <c r="J7" t="s">
        <v>77</v>
      </c>
      <c r="K7" t="s">
        <v>78</v>
      </c>
      <c r="L7">
        <v>2003</v>
      </c>
      <c r="M7" t="s">
        <v>79</v>
      </c>
      <c r="N7" t="s">
        <v>29</v>
      </c>
      <c r="O7" t="s">
        <v>80</v>
      </c>
      <c r="P7" t="s">
        <v>81</v>
      </c>
      <c r="Q7" t="s">
        <v>82</v>
      </c>
      <c r="R7" t="s">
        <v>83</v>
      </c>
    </row>
    <row r="9" spans="1:18">
      <c r="A9" s="3" t="str">
        <f>HYPERLINK("https://investorlist.com/list/silicon-valley-investors",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76552352</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2025-12-19T21:35:31+00:00</dcterms:created>
  <dcterms:modified xsi:type="dcterms:W3CDTF">2025-12-19T21:35:31+00:00</dcterms:modified>
  <dc:title>Untitled Spreadsheet</dc:title>
  <dc:description/>
  <dc:subject/>
  <cp:keywords/>
  <cp:category/>
</cp:coreProperties>
</file>