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9210921" sheetId="1" r:id="rId4"/>
  </sheets>
  <definedNames/>
  <calcPr calcId="999999" calcMode="auto" calcCompleted="1" fullCalcOnLoad="0" forceFullCalc="0"/>
</workbook>
</file>

<file path=xl/sharedStrings.xml><?xml version="1.0" encoding="utf-8"?>
<sst xmlns="http://schemas.openxmlformats.org/spreadsheetml/2006/main" uniqueCount="87">
  <si>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</si>
  <si>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</si>
  <si>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</si>
  <si>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</si>
  <si>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</si>
  <si>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</si>
  <si>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</si>
  <si>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</si>
  <si>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</si>
  <si>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</si>
  <si>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</si>
  <si>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</si>
  <si>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</si>
  <si>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</si>
  <si>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</si>
  <si>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</si>
  <si>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</si>
  <si>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</si>
  <si>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AGI House Ventures</t>
  </si>
  <si>
    <t>Venture Capital</t>
  </si>
  <si>
    <t>1868 Floribunda Ave, Hillsborough, California 94010, US</t>
  </si>
  <si>
    <t>California</t>
  </si>
  <si>
    <t>US</t>
  </si>
  <si>
    <t>https://agihouse.org/</t>
  </si>
  <si>
    <t>https://www.linkedin.com/company/agi-house-ventures</t>
  </si>
  <si>
    <t>hello@agihouse.org</t>
  </si>
  <si>
    <t>AGI House Ventures is a venture capital firm dedicated to empowering ambitious founders in building AI-native startups. By bringing together brilliant minds, they aim to reshape society with AI-native infrastructure and applications, accelerating humanity's transition to artificial general intelligence (AGI). Their mission is to drive the next breakthroughs in AI research and adoption, building an AGI-powered future one innovation at a time.The firm offers investments of up to $1 million from their early-stage AI fund, focusing on sectors such as technology, healthcare, finance, education, and more. They provide a comprehensive ecosystem that includes a community hub, venture fund, research labs, and a fellowship program, all designed to support the growth and success of AI startups. Through these initiatives, AGI House Ventures connects AI founders with enterprise customers to solve real-world problems, fostering innovation and collaboration across various industries.With a global presence, including a significant community in India, AGI House Ventures has hosted over 100 events and partnered with more than 25 companies. Their portfolio spans some of the most promising generative AI startups worldwide, reflecting their commitment to nurturing the next generation of AI leaders and driving transformative business outcomes through AI innovation.</t>
  </si>
  <si>
    <t>Seed, Early Stage, Series A, Series B, Growth</t>
  </si>
  <si>
    <t>Technology, Healthcare, Energy, Consumer Goods, Real Estate, Telecommunications, Media, Finance, Retail, Software, Education, Agriculture, Transportation, Artificial Intelligence, Manufacturing</t>
  </si>
  <si>
    <t>United States, India</t>
  </si>
  <si>
    <t>AI-native startups, Early-stage companies, Innovative technology solutions</t>
  </si>
  <si>
    <t>Pika Labs, Martian, Portal, Coframe</t>
  </si>
  <si>
    <t>Climactic</t>
  </si>
  <si>
    <t>San Francisco, CA</t>
  </si>
  <si>
    <t>https://www.climactic.vc</t>
  </si>
  <si>
    <t>https://www.linkedin.com/company/climacticvc</t>
  </si>
  <si>
    <t>info@climactic.vc</t>
  </si>
  <si>
    <t>(415) 295-2907</t>
  </si>
  <si>
    <t>Climactic is a seed-stage venture capital firm co-founded by Josh Felser and Raj Kapoor, focusing on early-stage investments in climate tech startups. The firm aims to accelerate the growth of software-first climate tech companies addressing climate change and sustainability challenges. With over 20 years of combined experience in technology and venture capital, the founders leverage their expertise to support innovative solutions in the enterprise and mobility sectors.The firm's inaugural fund, closed in December 2023, raised $65 million to back visionary founders developing climate tech software solutions. Climactic's investment strategy emphasizes identifying and supporting groundbreaking startups that contribute to a more sustainable future. The firm operates from offices in New York City and San Francisco, providing strategic guidance and industry expertise to its portfolio companies.Climactic's portfolio includes 13 companies, with nine investments made as angels. The firm is committed to fostering innovation in climate technology, particularly within the enterprise and mobility sectors, and aims to empower the next generation of startups by providing not only financial backing but also strategic guidance and industry expertise. Through its unique approach, Climactic seeks to be a catalyst for change, helping startups achieve their full potential while contributing to a more sustainable future.</t>
  </si>
  <si>
    <t>Seed, Series A</t>
  </si>
  <si>
    <t>ESG and Impact Investing, Venture Capital</t>
  </si>
  <si>
    <t>Mobility, Enterprise, Climate Tech</t>
  </si>
  <si>
    <t>United States</t>
  </si>
  <si>
    <t>Innovative solutions addressing climate change, Software-first climate tech focus, Early-stage startups in enterprise and mobility sectors</t>
  </si>
  <si>
    <t>Climate AI, Lightship, Mootral, WeaveGrid</t>
  </si>
  <si>
    <t>Legendary Ventures</t>
  </si>
  <si>
    <t>New York, NY</t>
  </si>
  <si>
    <t>New York</t>
  </si>
  <si>
    <t>https://www.legendary.vc</t>
  </si>
  <si>
    <t>careers@legendary.vc</t>
  </si>
  <si>
    <t>Legendary Ventures is a venture capital firm that accelerates value creation for early-stage startups in the consumer, retail, and technology industries. The firm represents a unique collaboration between venture capitalists and retail executives, focusing on sectors such as Consumer Internet, Enterprise (BaaS, PaaS, SaaS), and PropTech. Legendary Ventures invests in seed to early-stage companies in e-commerce, AI, and IoT sectors, focusing on software, hardware, and commerce. Their geographical focus is on the United States, with offices in New York City, Los Angeles, and Austin. The firm has a history of establishing bonus distributions to share non-investment related proceeds with its network, including advisers, investors, and partners. Notable investments include SpaceX, Pinterest, and ToyBox Labs. Legendary Ventures was founded in 2012 by Jayson Kim, Jamie Driver, and Kent Anderson. The firm operates offices in New York City, Los Angeles, and Austin, and has a history of establishing bonus distributions to share non-investment related proceeds with its network, including advisers, investors, and partners.</t>
  </si>
  <si>
    <t>Early Stage, Seed, Series A, Series B</t>
  </si>
  <si>
    <t>Software, Proptech, Consumer Internet, Consumer Electronics, Hardware, Artificial Intelligence &amp; Machine Learning (AI/ML), Enterprise (BaaS, PaaS, SaaS)</t>
  </si>
  <si>
    <t>Consumer-centric management teams with clear visions, Technically efficient products, Passionate customer bases</t>
  </si>
  <si>
    <t>SpaceX, Pinterest, ToyBox Labs, AdTheorent, Bevite, Fiscal Note, Gemist, Posture360, Snorble, Vrai</t>
  </si>
  <si>
    <t>Prolog Ventures</t>
  </si>
  <si>
    <t>7733 Forsyth Blvd., Suite 1100, Clayton, MO 63105</t>
  </si>
  <si>
    <t>Missouri</t>
  </si>
  <si>
    <t>https://www.prologventures.com/</t>
  </si>
  <si>
    <t>prolog@prologventures.com</t>
  </si>
  <si>
    <t>(314) 743-2400</t>
  </si>
  <si>
    <t>Prolog Ventures is a venture capital firm dedicated to supporting startups that promote healthy living and environmental sustainability. The firm invests in companies that empower consumers to eat right, stay active, and embrace a lifestyle of wellness. Additionally, Prolog Ventures funds solutions that protect the environment and promote sustainable living.The firm's investment strategy focuses on early-stage companies across various sectors, including technology, healthcare, consumer goods, agriculture, and environmental services. Prolog Ventures seeks to back startups that align with its mission of fostering healthy lives in a healthy world.Prolog Ventures has a track record of investing in companies such as Spindrift Beverage Co., known for its premium beverages made with real squeezed fruit and zero added sugar; Benson Hill, recognized for its plant-based protein ingredients; and CoverCress Inc., developing a new low carbon oilseed. These investments reflect the firm's commitment to supporting innovative solutions in health and sustainability.</t>
  </si>
  <si>
    <t>Seed, Early Stage, Series A, Series B, Growth, Late Stage</t>
  </si>
  <si>
    <t>Technology, Healthcare, Consumer Goods, Agriculture, Environmental Services</t>
  </si>
  <si>
    <t>Companies promoting healthy living, Companies focused on environmental sustainability, Early-stage startups</t>
  </si>
  <si>
    <t>Spindrift Beverage Co., Benson Hill, CoverCress Inc., Kinnos, Zeel</t>
  </si>
  <si>
    <t>Patti Glaza</t>
  </si>
  <si>
    <t>4219 Woodward Ave., Suite 300, Detroit, MI 48201</t>
  </si>
  <si>
    <t>Michigan</t>
  </si>
  <si>
    <t>https://investdetroit.vc</t>
  </si>
  <si>
    <t>patti@investdetroit.com</t>
  </si>
  <si>
    <t>Patti Glaza serves as the Executive Vice President and Managing Director of Invest Detroit Ventures, where she has been instrumental in funding and mentoring early-stage tech startups across the Great Lakes region. With over 30 years of experience in the tech sector, she focuses on accelerating high-growth companies by providing both guidance and investment capital. Her work has been pivotal in supporting the state's economy and fostering a robust startup community.Prior to her role at Invest Detroit Ventures, Glaza managed the Michigan office for Arsenal Venture Partners, a multi-stage national venture capital firm. She began her career at Accenture, overseeing teams for Fortune 500 companies, and later held executive positions in healthcare IT, nanotechnology, and energy and environmental tech sectors. Her diverse background enables her to offer comprehensive support to entrepreneurs.Glaza is actively involved in various organizations, serving as an advisor and board member for the Michigan Venture Capital Association, Techtown Detroit, the University of Michigan’s Innovation Partnerships National Advisory Board, and Ann Arbor SPARK. She holds a Master of Business Administration from the University of Michigan Ross School of Business and a Bachelor of Arts in International Relations and Economics from Michigan State University.</t>
  </si>
  <si>
    <t>Seed, Early Stage, Growth</t>
  </si>
  <si>
    <t>Healthcare, Materials, B2C, Information Technology, Mobility</t>
  </si>
  <si>
    <t>High-growth potential, Innovative technology solutions, Strong management teams</t>
  </si>
  <si>
    <t>Workit Health, Mi Padrino, TurtleCell, Akadeum Life Sciences, Instore, Ripple Science, Tome, PeachWorks, Sportsman Tracker, VNN, Orbion Space Technology, PawnGuru.com, Assemble, Genomenon, American Mountain Co, Airspace Link, ardentCause</t>
  </si>
  <si>
    <t>Stardust Ventures</t>
  </si>
  <si>
    <t>333 River Street, Hoboken, New Jersey, 07030</t>
  </si>
  <si>
    <t>New Jersey</t>
  </si>
  <si>
    <t>https://stardustventures.us</t>
  </si>
  <si>
    <t>https://www.linkedin.com/company/stardust-ventures</t>
  </si>
  <si>
    <t>info@stardustventures.us</t>
  </si>
  <si>
    <t>Stardust Ventures is a venture studio that focuses on connecting early-stage startups with celebrity endorsements and funding within the consumer product sector. The firm offers services such as market fit analysis, business development consulting, and support for capital raising efforts. Founded in 2020 and based in Hoboken, New Jersey, Stardust Ventures primarily caters to consumer-focused startups seeking to leverage celebrity influence to accelerate growth.The firm's investment strategy centers on identifying innovative companies that can benefit from celebrity involvement, particularly in the consumer products and technology sectors. By providing strategic guidance and access to a network of influential figures, Stardust Ventures aims to enhance the market presence and scalability of its portfolio companies. The firm operates in the United States, focusing on early-stage investments that align with its expertise in consumer products, technology, blockchain, gaming, and cryptocurrency.Stardust Ventures is committed to building an ecosystem where innovative ideas flourish, strategic partnerships drive growth, and visionary founders redefine industries across the United States. The firm believes in actively building successful ventures, managing risk, and ensuring compliance to deliver lasting value for its partners and investors.</t>
  </si>
  <si>
    <t>Pre-Seed, Seed, Early Stage</t>
  </si>
  <si>
    <t>Technology, Consumer Products, Cryptocurrency, Blockchain, Gaming</t>
  </si>
  <si>
    <t>Exceptional Entrepreneurs, Great Teams, Disruptive Blue Ocean Products</t>
  </si>
  <si>
    <t>Bubble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</si>
</sst>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gi-house-ventures" TargetMode="External"/><Relationship Id="rId_hyperlink_2" Type="http://schemas.openxmlformats.org/officeDocument/2006/relationships/hyperlink" Target="https://investorlist.com/investor/climactic" TargetMode="External"/><Relationship Id="rId_hyperlink_3" Type="http://schemas.openxmlformats.org/officeDocument/2006/relationships/hyperlink" Target="https://investorlist.com/investor/legendary-ventures" TargetMode="External"/><Relationship Id="rId_hyperlink_4" Type="http://schemas.openxmlformats.org/officeDocument/2006/relationships/hyperlink" Target="https://investorlist.com/investor/prolog-ventures" TargetMode="External"/><Relationship Id="rId_hyperlink_5" Type="http://schemas.openxmlformats.org/officeDocument/2006/relationships/hyperlink" Target="https://investorlist.com/investor/patti-glaza" TargetMode="External"/><Relationship Id="rId_hyperlink_6" Type="http://schemas.openxmlformats.org/officeDocument/2006/relationships/hyperlink" Target="https://investorlist.com/investor/stardust-ventures" TargetMode="External"/><Relationship Id="rId_hyperlink_7" Type="http://schemas.openxmlformats.org/officeDocument/2006/relationships/hyperlink" Target="https://investorlist.com/list/startup-investors-in-the-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HYPERLINK("https://investorlist.com/investor/agi-house-ventures", "View Profile")</f>
        <v>View Profile</v>
      </c>
      <c r="B2" t="s">
        <v>18</v>
      </c>
      <c r="C2" t="s">
        <v>19</v>
      </c>
      <c r="D2" t="s">
        <v>20</v>
      </c>
      <c r="E2" t="s">
        <v>21</v>
      </c>
      <c r="F2" t="s">
        <v>22</v>
      </c>
      <c r="G2" t="s">
        <v>23</v>
      </c>
      <c r="H2" t="s">
        <v>24</v>
      </c>
      <c r="I2" t="s">
        <v>25</v>
      </c>
      <c r="J2"/>
      <c r="K2" t="s">
        <v>26</v>
      </c>
      <c r="L2">
        <v>2023</v>
      </c>
      <c r="M2" t="s">
        <v>27</v>
      </c>
      <c r="N2" t="s">
        <v>19</v>
      </c>
      <c r="O2" t="s">
        <v>28</v>
      </c>
      <c r="P2" t="s">
        <v>29</v>
      </c>
      <c r="Q2" t="s">
        <v>30</v>
      </c>
      <c r="R2" t="s">
        <v>31</v>
      </c>
    </row>
    <row r="3" spans="1:18">
      <c r="A3" s="2" t="str">
        <f>HYPERLINK("https://investorlist.com/investor/climactic", "View Profile")</f>
        <v>View Profile</v>
      </c>
      <c r="B3" t="s">
        <v>32</v>
      </c>
      <c r="C3" t="s">
        <v>19</v>
      </c>
      <c r="D3" t="s">
        <v>33</v>
      </c>
      <c r="E3" t="s">
        <v>21</v>
      </c>
      <c r="F3" t="s">
        <v>22</v>
      </c>
      <c r="G3" t="s">
        <v>34</v>
      </c>
      <c r="H3" t="s">
        <v>35</v>
      </c>
      <c r="I3" t="s">
        <v>36</v>
      </c>
      <c r="J3" t="s">
        <v>37</v>
      </c>
      <c r="K3" t="s">
        <v>38</v>
      </c>
      <c r="L3">
        <v>2021</v>
      </c>
      <c r="M3" t="s">
        <v>39</v>
      </c>
      <c r="N3" t="s">
        <v>40</v>
      </c>
      <c r="O3" t="s">
        <v>41</v>
      </c>
      <c r="P3" t="s">
        <v>42</v>
      </c>
      <c r="Q3" t="s">
        <v>43</v>
      </c>
      <c r="R3" t="s">
        <v>44</v>
      </c>
    </row>
    <row r="4" spans="1:18">
      <c r="A4" s="2" t="str">
        <f>HYPERLINK("https://investorlist.com/investor/legendary-ventures", "View Profile")</f>
        <v>View Profile</v>
      </c>
      <c r="B4" t="s">
        <v>45</v>
      </c>
      <c r="C4" t="s">
        <v>19</v>
      </c>
      <c r="D4" t="s">
        <v>46</v>
      </c>
      <c r="E4" t="s">
        <v>47</v>
      </c>
      <c r="F4" t="s">
        <v>22</v>
      </c>
      <c r="G4" t="s">
        <v>48</v>
      </c>
      <c r="H4"/>
      <c r="I4" t="s">
        <v>49</v>
      </c>
      <c r="J4"/>
      <c r="K4" t="s">
        <v>50</v>
      </c>
      <c r="L4">
        <v>2012</v>
      </c>
      <c r="M4" t="s">
        <v>51</v>
      </c>
      <c r="N4" t="s">
        <v>19</v>
      </c>
      <c r="O4" t="s">
        <v>52</v>
      </c>
      <c r="P4" t="s">
        <v>42</v>
      </c>
      <c r="Q4" t="s">
        <v>53</v>
      </c>
      <c r="R4" t="s">
        <v>54</v>
      </c>
    </row>
    <row r="5" spans="1:18">
      <c r="A5" s="2" t="str">
        <f>HYPERLINK("https://investorlist.com/investor/prolog-ventures", "View Profile")</f>
        <v>View Profile</v>
      </c>
      <c r="B5" t="s">
        <v>55</v>
      </c>
      <c r="C5" t="s">
        <v>19</v>
      </c>
      <c r="D5" t="s">
        <v>56</v>
      </c>
      <c r="E5" t="s">
        <v>57</v>
      </c>
      <c r="F5" t="s">
        <v>22</v>
      </c>
      <c r="G5" t="s">
        <v>58</v>
      </c>
      <c r="H5"/>
      <c r="I5" t="s">
        <v>59</v>
      </c>
      <c r="J5" t="s">
        <v>60</v>
      </c>
      <c r="K5" t="s">
        <v>61</v>
      </c>
      <c r="L5">
        <v>2001</v>
      </c>
      <c r="M5" t="s">
        <v>62</v>
      </c>
      <c r="N5" t="s">
        <v>19</v>
      </c>
      <c r="O5" t="s">
        <v>63</v>
      </c>
      <c r="P5" t="s">
        <v>42</v>
      </c>
      <c r="Q5" t="s">
        <v>64</v>
      </c>
      <c r="R5" t="s">
        <v>65</v>
      </c>
    </row>
    <row r="6" spans="1:18">
      <c r="A6" s="2" t="str">
        <f>HYPERLINK("https://investorlist.com/investor/patti-glaza", "View Profile")</f>
        <v>View Profile</v>
      </c>
      <c r="B6" t="s">
        <v>66</v>
      </c>
      <c r="C6" t="s">
        <v>19</v>
      </c>
      <c r="D6" t="s">
        <v>67</v>
      </c>
      <c r="E6" t="s">
        <v>68</v>
      </c>
      <c r="F6" t="s">
        <v>22</v>
      </c>
      <c r="G6" t="s">
        <v>69</v>
      </c>
      <c r="H6"/>
      <c r="I6" t="s">
        <v>70</v>
      </c>
      <c r="J6"/>
      <c r="K6" t="s">
        <v>71</v>
      </c>
      <c r="L6">
        <v>2010</v>
      </c>
      <c r="M6" t="s">
        <v>72</v>
      </c>
      <c r="N6" t="s">
        <v>19</v>
      </c>
      <c r="O6" t="s">
        <v>73</v>
      </c>
      <c r="P6" t="s">
        <v>42</v>
      </c>
      <c r="Q6" t="s">
        <v>74</v>
      </c>
      <c r="R6" t="s">
        <v>75</v>
      </c>
    </row>
    <row r="7" spans="1:18">
      <c r="A7" s="2" t="str">
        <f>HYPERLINK("https://investorlist.com/investor/stardust-ventures", "View Profile")</f>
        <v>View Profile</v>
      </c>
      <c r="B7" t="s">
        <v>76</v>
      </c>
      <c r="C7" t="s">
        <v>19</v>
      </c>
      <c r="D7" t="s">
        <v>77</v>
      </c>
      <c r="E7" t="s">
        <v>78</v>
      </c>
      <c r="F7" t="s">
        <v>22</v>
      </c>
      <c r="G7" t="s">
        <v>79</v>
      </c>
      <c r="H7" t="s">
        <v>80</v>
      </c>
      <c r="I7" t="s">
        <v>81</v>
      </c>
      <c r="J7"/>
      <c r="K7" t="s">
        <v>82</v>
      </c>
      <c r="L7">
        <v>2020</v>
      </c>
      <c r="M7" t="s">
        <v>83</v>
      </c>
      <c r="N7" t="s">
        <v>19</v>
      </c>
      <c r="O7" t="s">
        <v>84</v>
      </c>
      <c r="P7" t="s">
        <v>42</v>
      </c>
      <c r="Q7" t="s">
        <v>85</v>
      </c>
      <c r="R7" t="s">
        <v>86</v>
      </c>
    </row>
    <row r="9" spans="1:18">
      <c r="A9" s="3" t="str">
        <f>HYPERLINK("https://investorlist.com/list/startup-investors-in-the-us",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99210921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2025-12-21T16:56:30+00:00</dcterms:created>
  <dcterms:modified xsi:type="dcterms:W3CDTF">2025-12-21T16:56:30+00:00</dcterms:modified>
  <dc:title>Untitled Spreadsheet</dc:title>
  <dc:description/>
  <dc:subject/>
  <cp:keywords/>
  <cp:category/>
</cp:coreProperties>
</file>