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8792252"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786127B9-1D4B-4F76-BECC-34268C2DABD9}">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HYPERLINK("https://investorlist.com/investor/apiary-capital","View Profile")</f>
      </c>
      <c r="B2" s="0" t="inlineStr">
        <is>
          <t xml:space="preserve">Apiary Capital</t>
        </is>
      </c>
      <c r="C2" s="0" t="inlineStr">
        <is>
          <t xml:space="preserve">Private Equity</t>
        </is>
      </c>
      <c r="D2" s="0" t="inlineStr">
        <is>
          <t xml:space="preserve">6 Warwick Street, London</t>
        </is>
      </c>
      <c r="E2" s="0" t="inlineStr">
        <is>
          <t xml:space="preserve"/>
        </is>
      </c>
      <c r="F2" s="0" t="inlineStr">
        <is>
          <t xml:space="preserve">GB</t>
        </is>
      </c>
      <c r="G2" s="0" t="inlineStr">
        <is>
          <t xml:space="preserve">https://www.apiarycapital.com/</t>
        </is>
      </c>
      <c r="H2" s="0" t="inlineStr">
        <is>
          <t xml:space="preserve">https://www.linkedin.com/company/apiary-capital-llp</t>
        </is>
      </c>
      <c r="I2" s="0" t="inlineStr">
        <is>
          <t xml:space="preserve">info@apiarycapital.com</t>
        </is>
      </c>
      <c r="J2" s="0" t="inlineStr">
        <is>
          <t xml:space="preserve">+44 (0) 203 034 7600</t>
        </is>
      </c>
      <c r="K2" s="0" t="inlineStr">
        <is>
          <t xml:space="preserve">Apiary Capital is a UK-based private equity firm specializing in supporting owner-managed businesses with proven business models and defensive characteristics. The firm focuses on sectors such as business, financial, technology, education, and healthcare services. Apiary Capital seeks to acquire platform companies in attractive market segments, subsequently driving transformational growth through a combination of roll-ups, roll-outs, and strategic mergers.    The firm's investment strategy emphasizes primary buyouts, strong management teams, large fragmented markets, proven business models, and defensive characteristics. Apiary Capital aims to back leading platforms for consolidation and supports businesses as they transition from being founder-led to founder-inspired, embarking on the next phase of their journey.    Apiary Capital closed its second fund at £240 million in April 2024 and typically invests in businesses valued between £10 million and £75 million. The firm's portfolio includes companies in business services, financial services, technology services, education, and healthcare sectors. Notable investments include performance.io, Carbon Underwriting, and First Intuition. The firm has also made acquisitions such as Shaw Gibbs in November 2022.    </t>
        </is>
      </c>
      <c r="L2" s="0" t="n">
        <v>2017</v>
      </c>
      <c r="M2" s="0" t="inlineStr">
        <is>
          <t xml:space="preserve">Buyout, Growth</t>
        </is>
      </c>
      <c r="N2" s="0" t="inlineStr">
        <is>
          <t xml:space="preserve">Private Equity</t>
        </is>
      </c>
      <c r="O2" s="0" t="inlineStr">
        <is>
          <t xml:space="preserve">Financial Services, Healthcare, Education, Business Services, Technology Services</t>
        </is>
      </c>
      <c r="P2" s="0" t="inlineStr">
        <is>
          <t xml:space="preserve">United Kingdom</t>
        </is>
      </c>
      <c r="Q2" s="0" t="inlineStr">
        <is>
          <t xml:space="preserve">Proven business models, Defensive characteristics, Strong management teams, Large fragmented markets</t>
        </is>
      </c>
      <c r="R2" s="0" t="inlineStr">
        <is>
          <t xml:space="preserve">performance.io, Carbon Underwriting, First Intuition, Shaw Gibbs</t>
        </is>
      </c>
    </row>
    <row r="3">
      <c r="A3" s="2">
        <f>HYPERLINK("https://investorlist.com/investor/floreat","View Profile")</f>
      </c>
      <c r="B3" s="0" t="inlineStr">
        <is>
          <t xml:space="preserve">Floreat</t>
        </is>
      </c>
      <c r="C3" s="0" t="inlineStr">
        <is>
          <t xml:space="preserve">Private Investment Firm</t>
        </is>
      </c>
      <c r="D3" s="0" t="inlineStr">
        <is>
          <t xml:space="preserve">33 Grosvenor Street, London, W1K 4QU</t>
        </is>
      </c>
      <c r="E3" s="0" t="inlineStr">
        <is>
          <t xml:space="preserve"/>
        </is>
      </c>
      <c r="F3" s="0" t="inlineStr">
        <is>
          <t xml:space="preserve">GB</t>
        </is>
      </c>
      <c r="G3" s="0" t="inlineStr">
        <is>
          <t xml:space="preserve">https://floreat.com/</t>
        </is>
      </c>
      <c r="H3" s="0" t="inlineStr">
        <is>
          <t xml:space="preserve">https://www.linkedin.com/company/floreat-group</t>
        </is>
      </c>
      <c r="I3" s="0" t="inlineStr">
        <is>
          <t xml:space="preserve">info@floreat.com</t>
        </is>
      </c>
      <c r="J3" s="0" t="inlineStr">
        <is>
          <t xml:space="preserve">+44 (0)20 7318 0600</t>
        </is>
      </c>
      <c r="K3" s="0" t="inlineStr">
        <is>
          <t xml:space="preserve">Floreat is an independent and privately held financial services group based in the United Kingdom. Founded in 2006, the firm specializes in providing tailored solutions to professional private clients and ultra-high net worth individuals and their families worldwide. Floreat offers a range of services, including merchant banking, advisory, and investment management, with a focus on early-stage technology investments.    The firm's investment strategy is characterized by a long-term approach, emphasizing strong relationships and a commitment to delivering value to clients. Floreat's portfolio spans various sectors, including technology, healthcare, consumer goods, and financial services, reflecting its diverse investment interests. The firm is known for its disciplined investment process and its ability to identify and support high-potential companies across multiple industries.    Floreat's team comprises experienced professionals dedicated to providing the best for their clients. The firm's entrepreneurial approach fosters an environment where each part of the business can perform and build on its individual experience and collective strengths to serve clients. Philanthropy plays a significant role in Floreat's work, taking shape in various ways, and the firm is proud to be long-term supporters of the arts, offering clients access to in-house collections.    </t>
        </is>
      </c>
      <c r="L3" s="0" t="n">
        <v>2006</v>
      </c>
      <c r="M3" s="0" t="inlineStr">
        <is>
          <t xml:space="preserve">Seed, Early Stage, Series A, Series B, Growth, Late Stage, Pre-IPO</t>
        </is>
      </c>
      <c r="N3" s="0" t="inlineStr">
        <is>
          <t xml:space="preserve">Private Equity, Venture Capital</t>
        </is>
      </c>
      <c r="O3" s="0" t="inlineStr">
        <is>
          <t xml:space="preserve">Financial Services, Technology, Healthcare, Energy, Consumer Goods, Real Estate, Telecommunications, Media, Retail, Education, Agriculture, Industrial, Transportation, Pharmaceuticals, Biotechnology</t>
        </is>
      </c>
      <c r="P3" s="0" t="inlineStr">
        <is>
          <t xml:space="preserve">United States, United Kingdom, Germany, France, Italy, Denmark, Switzerland, Spain, Ireland, Austria, Netherlands, Hungary, Sweden, Belgium, Norway, Finland, Poland, Czech Republic, Romania, Bulgaria</t>
        </is>
      </c>
      <c r="Q3" s="0" t="inlineStr">
        <is>
          <t xml:space="preserve">Professional private clients, Ultra-high net worth individuals, Institutional clients</t>
        </is>
      </c>
      <c r="R3" s="0" t="inlineStr">
        <is>
          <t xml:space="preserve">SalesTrip</t>
        </is>
      </c>
    </row>
    <row r="4">
      <c r="A4" s="2">
        <f>HYPERLINK("https://investorlist.com/investor/envestors-llp","View Profile")</f>
      </c>
      <c r="B4" s="0" t="inlineStr">
        <is>
          <t xml:space="preserve">Envestors LLP</t>
        </is>
      </c>
      <c r="C4" s="0" t="inlineStr">
        <is>
          <t xml:space="preserve">Private Investment Firm</t>
        </is>
      </c>
      <c r="D4" s="0" t="inlineStr">
        <is>
          <t xml:space="preserve">1 Lancaster Place, London</t>
        </is>
      </c>
      <c r="E4" s="0" t="inlineStr">
        <is>
          <t xml:space="preserve">England</t>
        </is>
      </c>
      <c r="F4" s="0" t="inlineStr">
        <is>
          <t xml:space="preserve">GB</t>
        </is>
      </c>
      <c r="G4" s="0" t="inlineStr">
        <is>
          <t xml:space="preserve">https://envestors.co.uk/</t>
        </is>
      </c>
      <c r="H4" s="0" t="inlineStr">
        <is>
          <t xml:space="preserve">https://www.linkedin.com/company/envestors</t>
        </is>
      </c>
      <c r="I4" s="0" t="inlineStr">
        <is>
          <t xml:space="preserve">info@envestors.co.uk</t>
        </is>
      </c>
      <c r="J4" s="0" t="inlineStr">
        <is>
          <t xml:space="preserve">+44 (0)20 7240 0202</t>
        </is>
      </c>
      <c r="K4" s="0" t="inlineStr">
        <is>
          <t xml:space="preserve">Envestors LLP is a UK-based investment firm that connects early-stage companies with a network of investors, facilitating capital raises and business growth.    Established in 2004, Envestors has supported over 5,000 startups, raised more than £180 million in funds, and has a community of over 4,000 investors and advisors. The firm offers services such as visa endorsement, an investment portal, white-label platforms, and support programs.    Envestors operates through its Private Investment Club (EPIC), a curated network of 450 active high-net-worth and sophisticated investors. Through quarterly events, EPIC supports 12-15 companies annually with their capital raises, representing one of the most trusted and established communities for investing in unlisted equities.</t>
        </is>
      </c>
      <c r="L4" s="0" t="n">
        <v>2004</v>
      </c>
      <c r="M4" s="0" t="inlineStr">
        <is>
          <t xml:space="preserve">Seed, Early Stage, Series A, Series B, Growth, Late Stage</t>
        </is>
      </c>
      <c r="N4" s="0" t="inlineStr">
        <is>
          <t xml:space="preserve">Venture Capital, Private Equity</t>
        </is>
      </c>
      <c r="O4" s="0" t="inlineStr">
        <is>
          <t xml:space="preserve">Financial Services, Technology, Healthcare, Energy, Consumer Goods, Real Estate, Telecommunications, Media, Retail, Education, Agriculture, Industrial, Transportation, Hospitality, Pharmaceuticals</t>
        </is>
      </c>
      <c r="P4" s="0" t="inlineStr">
        <is>
          <t xml:space="preserve">United Kingdom</t>
        </is>
      </c>
      <c r="Q4" s="0" t="inlineStr">
        <is>
          <t xml:space="preserve">Innovative business models, Scalable growth potential, Experienced management teams, Clear exit strategies, Strong market demand</t>
        </is>
      </c>
      <c r="R4" s="0" t="inlineStr">
        <is>
          <t xml:space="preserve"/>
        </is>
      </c>
    </row>
    <row r="5">
      <c r="A5" s="2">
        <f>HYPERLINK("https://investorlist.com/investor/penta-capital","View Profile")</f>
      </c>
      <c r="B5" s="0" t="inlineStr">
        <is>
          <t xml:space="preserve">Penta Capital</t>
        </is>
      </c>
      <c r="C5" s="0" t="inlineStr">
        <is>
          <t xml:space="preserve">Private Equity</t>
        </is>
      </c>
      <c r="D5" s="0" t="inlineStr">
        <is>
          <t xml:space="preserve">300 Bath Street, 1st Floor, Glasgow</t>
        </is>
      </c>
      <c r="E5" s="0" t="inlineStr">
        <is>
          <t xml:space="preserve">Scotland</t>
        </is>
      </c>
      <c r="F5" s="0" t="inlineStr">
        <is>
          <t xml:space="preserve">GB</t>
        </is>
      </c>
      <c r="G5" s="0" t="inlineStr">
        <is>
          <t xml:space="preserve">https://pentacapital.com/</t>
        </is>
      </c>
      <c r="H5" s="0" t="inlineStr">
        <is>
          <t xml:space="preserve">https://www.linkedin.com/company/penta-capital-llp</t>
        </is>
      </c>
      <c r="I5" s="0" t="inlineStr">
        <is>
          <t xml:space="preserve">info@pentacapital.com</t>
        </is>
      </c>
      <c r="J5" s="0" t="inlineStr">
        <is>
          <t xml:space="preserve">0141 572 7300</t>
        </is>
      </c>
      <c r="K5" s="0" t="inlineStr">
        <is>
          <t xml:space="preserve">Penta Capital is an independently owned private equity firm based in the United Kingdom, focusing exclusively on mid-market investments. Since its establishment in 1999, the firm has invested between £5 million and £200 million in equity, partnering with entrepreneurs to support the growth and development of successful businesses. Penta Capital's investment approach emphasizes collaboration with strong management teams to achieve their vision and deliver top decile returns for investors.    The firm's investment strategy encompasses buy-outs and development capital across various sectors, including business services, healthcare, telecommunications, and environmental services. Penta Capital seeks companies with proven track records of profitable growth and leading positions within their respective niches. The firm operates with a collegiate culture and a consistent appetite for risk, leveraging over 100 years of combined investment experience in the UK mid-market to produce industry-leading returns.    Penta Capital's portfolio includes notable investments such as Circle Health Group, a leading private healthcare provider in the UK, and 6 Degrees Group, a managed data services provider. The firm's independence allows it to operate outside the conventional constraints of the private equity sector, enabling the delivery of creative and innovative solutions within the constantly evolving market landscape. Penta Capital's commitment to partnering with entrepreneurial management teams has been instrumental in building world-class companies across its diverse portfolio.</t>
        </is>
      </c>
      <c r="L5" s="0" t="n">
        <v>1999</v>
      </c>
      <c r="M5" s="0" t="inlineStr">
        <is>
          <t xml:space="preserve">Buyout, Growth</t>
        </is>
      </c>
      <c r="N5" s="0" t="inlineStr">
        <is>
          <t xml:space="preserve">Private Equity</t>
        </is>
      </c>
      <c r="O5" s="0" t="inlineStr">
        <is>
          <t xml:space="preserve">Healthcare, Telecommunications, Business Services, Environmental Services</t>
        </is>
      </c>
      <c r="P5" s="0" t="inlineStr">
        <is>
          <t xml:space="preserve">United Kingdom</t>
        </is>
      </c>
      <c r="Q5" s="0" t="inlineStr">
        <is>
          <t xml:space="preserve">Strong management teams, Proven track record of profitable growth, Leading position within a niche market</t>
        </is>
      </c>
      <c r="R5" s="0" t="inlineStr">
        <is>
          <t xml:space="preserve">Circle Health Group, 6 Degrees Group, RSK Group</t>
        </is>
      </c>
    </row>
    <row r="6">
      <c r="A6" s="2">
        <f>HYPERLINK("https://investorlist.com/investor/oxford-capital","View Profile")</f>
      </c>
      <c r="B6" s="0" t="inlineStr">
        <is>
          <t xml:space="preserve">Oxford Capital</t>
        </is>
      </c>
      <c r="C6" s="0" t="inlineStr">
        <is>
          <t xml:space="preserve">Venture Capital</t>
        </is>
      </c>
      <c r="D6" s="0" t="inlineStr">
        <is>
          <t xml:space="preserve">46 Woodstock Rd, Oxford</t>
        </is>
      </c>
      <c r="E6" s="0" t="inlineStr">
        <is>
          <t xml:space="preserve">England</t>
        </is>
      </c>
      <c r="F6" s="0" t="inlineStr">
        <is>
          <t xml:space="preserve">GB</t>
        </is>
      </c>
      <c r="G6" s="0" t="inlineStr">
        <is>
          <t xml:space="preserve">https://oxcp.com/</t>
        </is>
      </c>
      <c r="H6" s="0" t="inlineStr">
        <is>
          <t xml:space="preserve">https://www.linkedin.com/company/oxfordcapital/</t>
        </is>
      </c>
      <c r="I6" s="0" t="inlineStr">
        <is>
          <t xml:space="preserve">info@oxcp.com</t>
        </is>
      </c>
      <c r="J6" s="0" t="inlineStr">
        <is>
          <t xml:space="preserve">+44 (0) 1865 860 760</t>
        </is>
      </c>
      <c r="K6" s="0" t="inlineStr">
        <is>
          <t xml:space="preserve">Oxford Capital is a UK-based venture capital firm that has been investing in early-stage technology companies since 1999. Over the past 25 years, the firm has invested over £500 million into more than 100 companies, supporting founders from pre-seed to growth stages. Their investment focus spans various sectors, including technology, cybersecurity, e-commerce, fintech, digital health, and artificial intelligence. The firm is particularly active in backing cybersecurity startups through the Enterprise Investment Scheme, providing tax-efficient investment opportunities for individuals, families, and institutions.    The firm's investment strategy emphasizes backing ambitious founding teams with a clear competitive advantage and the capability to execute their vision. Oxford Capital seeks to build trusted relationships with founders, offering intentional support to navigate the early stages of realizing their potential. This approach has led to successful partnerships with companies such as Latent Logic, a machine learning company acquired by Alphabet-owned Waymo in 2019, and Moneybox, a fintech company valued at £550 million.    Oxford Capital's commitment to supporting innovative startups has been recognized with multiple awards, including the 'Investor of the Year' at the Great British Entrepreneur Investor Awards in 2024. Their dedication to fostering entrepreneurial success is evident in their extensive portfolio and the long-term relationships they maintain with the companies they invest in.</t>
        </is>
      </c>
      <c r="L6" s="0" t="n">
        <v>1999</v>
      </c>
      <c r="M6" s="0" t="inlineStr">
        <is>
          <t xml:space="preserve">Pre-Seed, Seed, Early Stage, Series A, Series B, Growth, Late Stage, Pre-IPO</t>
        </is>
      </c>
      <c r="N6" s="0" t="inlineStr">
        <is>
          <t xml:space="preserve">Venture Capital</t>
        </is>
      </c>
      <c r="O6" s="0" t="inlineStr">
        <is>
          <t xml:space="preserve">Technology, FinTech, E-commerce, Artificial Intelligence, Digital Health, Cybersecurity</t>
        </is>
      </c>
      <c r="P6" s="0" t="inlineStr">
        <is>
          <t xml:space="preserve">United Kingdom</t>
        </is>
      </c>
      <c r="Q6" s="0" t="inlineStr">
        <is>
          <t xml:space="preserve">Early-stage technology companies, Cybersecurity startups, UK-based companies, Eligible for Enterprise Investment Scheme</t>
        </is>
      </c>
      <c r="R6" s="0" t="inlineStr">
        <is>
          <t xml:space="preserve">Latent Logic, Moneybox, Oxford Biotherapeutics, Oxitec, Hometree, Spoke</t>
        </is>
      </c>
    </row>
    <row r="7">
      <c r="A7" s="2">
        <f>HYPERLINK("https://investorlist.com/investor/3i-group-plc","View Profile")</f>
      </c>
      <c r="B7" s="0" t="inlineStr">
        <is>
          <t xml:space="preserve">3i Group plc</t>
        </is>
      </c>
      <c r="C7" s="0" t="inlineStr">
        <is>
          <t xml:space="preserve">Private Equity</t>
        </is>
      </c>
      <c r="D7" s="0" t="inlineStr">
        <is>
          <t xml:space="preserve">16 Palace Street, London</t>
        </is>
      </c>
      <c r="E7" s="0" t="inlineStr">
        <is>
          <t xml:space="preserve">England</t>
        </is>
      </c>
      <c r="F7" s="0" t="inlineStr">
        <is>
          <t xml:space="preserve">GB</t>
        </is>
      </c>
      <c r="G7" s="0" t="inlineStr">
        <is>
          <t xml:space="preserve">https://www.3i.com</t>
        </is>
      </c>
      <c r="H7" s="0" t="inlineStr">
        <is>
          <t xml:space="preserve">https://www.linkedin.com/company/3i-group-plc</t>
        </is>
      </c>
      <c r="I7" s="0" t="inlineStr">
        <is>
          <t xml:space="preserve">info@3i.com</t>
        </is>
      </c>
      <c r="J7" s="0" t="inlineStr">
        <is>
          <t xml:space="preserve">+44 (0) 20 7975 3131</t>
        </is>
      </c>
      <c r="K7" s="0" t="inlineStr">
        <is>
          <t xml:space="preserve">3i Group plc is a British multinational private equity and venture capital firm headquartered in London, England. Established in 1945, the company is listed on the London Stock Exchange and is a constituent of the FTSE 100 Index. 3i specializes in investing in mid-market buyouts, growth capital, and infrastructure assets across various sectors, including business and financial services, consumer, industrials and energy, and healthcare. The firm operates globally, with a presence in Europe, the United States, and Asia, managing assets worth approximately £27.5 billion as of 2024.  The firm's investment strategy focuses on generating attractive returns for shareholders and co-investors through a long-term, responsible approach. 3i aims to compound value by thoughtfully originating, diligently investing, and actively managing its assets, driving sustainable growth in its portfolio companies. The company has a diverse portfolio, with 96% of its portfolio revenues coming from international businesses, and it manages a portfolio value of £23 billion across 36 companies.  3i's expertise spans various sectors, including business and financial services, consumer, industrials and energy, and healthcare. The firm has a track record of investing in companies such as Audley Travel, BoConcept, and Smarte Carte, supporting their growth and development through strategic guidance and capital infusion. 3i's commitment to responsible investment practices and active management has contributed to its reputation as a leading investor in the private equity and infrastructure sectors.</t>
        </is>
      </c>
      <c r="L7" s="0" t="n">
        <v>1945</v>
      </c>
      <c r="M7" s="0" t="inlineStr">
        <is>
          <t xml:space="preserve">Buyout, Growth, Infrastructure, Venture Capital, Turnaround, Distressed</t>
        </is>
      </c>
      <c r="N7" s="0" t="inlineStr">
        <is>
          <t xml:space="preserve">Private Equity, Infrastructure, Debt Management</t>
        </is>
      </c>
      <c r="O7" s="0" t="inlineStr">
        <is>
          <t xml:space="preserve">Healthcare, Energy, Utilities, Industrial, Consumer, Communications, Social Infrastructure, Business and Financial Services, Transport &amp; Logistics, Services &amp; Software, Industrials and Energy</t>
        </is>
      </c>
      <c r="P7" s="0" t="inlineStr">
        <is>
          <t xml:space="preserve">United States, United Kingdom, Canada, Germany, Japan, Australia, Europe, Asia, Singapore, China, India, Brazil, France, Italy, Denmark, Switzerland, Spain, Mexico, Indonesia, Luxembourg, South Korea, Ireland, Austria, Netherlands, South Africa, Hungary, Vietnam, Malaysia, New Zealand, Philippines, Portugal, Sweden, Belgium, Thailand, Norway, Finland, Poland, Chile, Argentina, Czech Republic, Slovakia</t>
        </is>
      </c>
      <c r="Q7" s="0" t="inlineStr">
        <is>
          <t xml:space="preserve">Mid-market companies with enterprise values between €100 million and €500 million, Majority or significant minority stakes, Board representation in portfolio companies, Strong management teams, Clear growth strategies, Potential for operational improvement, Alignment with 3i's investment criteria, Mid-market companies with strong growth potential, Established businesses in need of strategic guidance, Opportunities in infrastructure assets with stable cash flows, Investments aligned with long-term value creation objectives, Established companies with strong growth potential, Businesses operating in the sectors of business and financial services, consumer, industrials and energy, and healthcare, Companies seeking growth capital or buyout opportunities</t>
        </is>
      </c>
      <c r="R7" s="0" t="inlineStr">
        <is>
          <t xml:space="preserve">Action, Audley Travel, BoConcept, ESP Utilities Group, Formel D, George Best Belfast City Airport, Global Cloud Xchange, Infinis, Q Holding Co, Regional Rail, Scandlines, Smarte Carte, TCR International, VNU Business Media, Weener Plastic Packaging, AESSEAL, MPM, MAIT, WaterWipes, OMS, Valorem, Anglian Water Group, Oiltanking GmbH, Esvagt, Wireless Infrastructure Group, SRL Traffic Systems</t>
        </is>
      </c>
    </row>
    <row r="8">
      <c r="A8" s="2">
        <f>HYPERLINK("https://investorlist.com/list/uk-based-investors","PURCHASE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2025-12-28T20:09:55.00Z</dcterms:created>
  <dc:title/>
  <dc:subject/>
  <dc:creator/>
  <dc:description/>
  <cp:revision>0</cp:revision>
</cp:coreProperties>
</file>